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355" windowHeight="8460" activeTab="3"/>
  </bookViews>
  <sheets>
    <sheet name="Bilgi Formu" sheetId="1" r:id="rId1"/>
    <sheet name="İhtiyaç Analizi" sheetId="2" r:id="rId2"/>
    <sheet name="Eğitim" sheetId="3" r:id="rId3"/>
    <sheet name="Danışmanlık" sheetId="4" r:id="rId4"/>
    <sheet name="Tanıtım" sheetId="5" r:id="rId5"/>
    <sheet name="Yurtdışı Pazarlama" sheetId="6" r:id="rId6"/>
    <sheet name="Alım Heyeti" sheetId="7" r:id="rId7"/>
    <sheet name="İstihdam" sheetId="8" r:id="rId8"/>
  </sheets>
  <externalReferences>
    <externalReference r:id="rId11"/>
  </externalReferences>
  <definedNames>
    <definedName name="_xlnm.Print_Area" localSheetId="0">'Bilgi Formu'!$A$1:$G$24</definedName>
    <definedName name="_xlnm.Print_Area" localSheetId="7">'İstihdam'!$A$1:$I$27</definedName>
  </definedNames>
  <calcPr fullCalcOnLoad="1"/>
</workbook>
</file>

<file path=xl/sharedStrings.xml><?xml version="1.0" encoding="utf-8"?>
<sst xmlns="http://schemas.openxmlformats.org/spreadsheetml/2006/main" count="416" uniqueCount="92">
  <si>
    <t>Proje Adı</t>
  </si>
  <si>
    <t>Proje Kodu</t>
  </si>
  <si>
    <t>Vergi Dairesi</t>
  </si>
  <si>
    <t>Adres</t>
  </si>
  <si>
    <t>Vergi No</t>
  </si>
  <si>
    <t>Fax</t>
  </si>
  <si>
    <t>Açıklama</t>
  </si>
  <si>
    <t>Otel Adı</t>
  </si>
  <si>
    <t>Yer</t>
  </si>
  <si>
    <t>Para Birimi</t>
  </si>
  <si>
    <t>İşbirliği Kuruluşu</t>
  </si>
  <si>
    <t>Proje Ortağı</t>
  </si>
  <si>
    <t xml:space="preserve">IBAN (TL) </t>
  </si>
  <si>
    <t>Tel</t>
  </si>
  <si>
    <t>Faaliyet Türü</t>
  </si>
  <si>
    <t>Başvuru Tarihi</t>
  </si>
  <si>
    <t>Komisyon Onay Tarihi</t>
  </si>
  <si>
    <t>Hizmet Veren Kurum</t>
  </si>
  <si>
    <t>Faaliyet Yeri</t>
  </si>
  <si>
    <t>Faaliyete Katılan Firma Sayısı</t>
  </si>
  <si>
    <t>Faaliyet Süresi</t>
  </si>
  <si>
    <t>İhtiyaç Analizi Giderleri</t>
  </si>
  <si>
    <t xml:space="preserve">Açıklama </t>
  </si>
  <si>
    <t>Tutar</t>
  </si>
  <si>
    <t>İlgili Kur**</t>
  </si>
  <si>
    <t>Faaliyet Tarihi</t>
  </si>
  <si>
    <t>Fatura Tarihi</t>
  </si>
  <si>
    <t>USD***</t>
  </si>
  <si>
    <t>TL</t>
  </si>
  <si>
    <t>TOPLAM</t>
  </si>
  <si>
    <t>Destek</t>
  </si>
  <si>
    <t>Genel Toplam</t>
  </si>
  <si>
    <t>Ödenecek Tutar</t>
  </si>
  <si>
    <t>Açıklama (Eğitim Konusu vb.)</t>
  </si>
  <si>
    <t>Organizasyon Giderleri</t>
  </si>
  <si>
    <t>Gider Türü</t>
  </si>
  <si>
    <t>Ülke/Şehir</t>
  </si>
  <si>
    <t>Eğitim Giderleri</t>
  </si>
  <si>
    <t>Tanıtım-Organizasyon Giderleri</t>
  </si>
  <si>
    <t>Ulaşım Giderleri</t>
  </si>
  <si>
    <t>Konaklama Giderleri</t>
  </si>
  <si>
    <t xml:space="preserve">İstihdam Edilen Personel </t>
  </si>
  <si>
    <t>İstihdam Giderleri</t>
  </si>
  <si>
    <t>Tutar 
(İşveren Toplam Maliyet)</t>
  </si>
  <si>
    <t>İstihdam Dönemi</t>
  </si>
  <si>
    <t>Ödeme Belgesi Tarihi</t>
  </si>
  <si>
    <t>Eğitim  Giderleri</t>
  </si>
  <si>
    <t>Danışmanlık Giderleri</t>
  </si>
  <si>
    <t>Ödeme Belgesi Tutarı</t>
  </si>
  <si>
    <t>Fatura Tutarı</t>
  </si>
  <si>
    <t>İHTİYAÇ ANALİZİ ÖDEME TALEP FORMU</t>
  </si>
  <si>
    <t>Formu Dolduranın Adı</t>
  </si>
  <si>
    <t>Ünvanı</t>
  </si>
  <si>
    <t>İSTİHDAM ÖDEME TALEP FORMU</t>
  </si>
  <si>
    <t>*** Tebliğde yer alan destek limitinin(Dolar cinsi) aşılmamasının kontrolünü sağlamak içindir.</t>
  </si>
  <si>
    <t>Şirket/İşbirliği Kuruluşu Yetkilisi Kaşe ve İmza</t>
  </si>
  <si>
    <t>Dolar Kuru*</t>
  </si>
  <si>
    <t>EĞİTİM  FAALİYETİ ÖDEME TALEP FORMU</t>
  </si>
  <si>
    <t>DANIŞMANLIK FAALİYETİ ÖDEME TALEP FORMU</t>
  </si>
  <si>
    <t>ALIM HEYETİ FAALİYETİ ÖDEME TALEP FORMU</t>
  </si>
  <si>
    <t>YURTDIŞI PAZARLAMA FAALİYETİ ÖDEME TALEP FORMU</t>
  </si>
  <si>
    <t>Açıklama (Danışmanlık Konusu vb.)</t>
  </si>
  <si>
    <t xml:space="preserve">* Dekont tarihinden 1 gün önceki dolar alış kuru yazılacaktır.  </t>
  </si>
  <si>
    <t>** Dekont tarihinden 1 gün önceki ilgili döviz alış kuru yazılacaktır. (TL ise 1 yazılması yeterlidir)</t>
  </si>
  <si>
    <t>Bu form kapsamında ibraz edilen harcama belgelerinde ulaşıma ilişkin giderler, ekonomi sınıfı üzerinden faturalandırılmıştır.</t>
  </si>
  <si>
    <t>Tanıtım Giderleri</t>
  </si>
  <si>
    <t>TANITIM FAALİYETİ ÖDEME TALEP FORMU</t>
  </si>
  <si>
    <t>Bu form elektronik ortamda doldurulacaktır.</t>
  </si>
  <si>
    <t>PROJE EK VI-A</t>
  </si>
  <si>
    <t>FAALİYET SONU BİLGİ FORMU VE ÖDEME TALEP FORMU</t>
  </si>
  <si>
    <t>İŞBİRLİĞİ KURULUŞUNUN ADI:</t>
  </si>
  <si>
    <t>PROJE KODU:</t>
  </si>
  <si>
    <t>FAALİYETİN ADI:</t>
  </si>
  <si>
    <t>FAALİYETİN TARİHİ:</t>
  </si>
  <si>
    <t>FAALİYETİN YERİ:</t>
  </si>
  <si>
    <t>HİZMET ALINAN ŞİRKET VE KİŞİLER:</t>
  </si>
  <si>
    <t>FAALİYETE KATILAN ŞİRKET SAYISI:</t>
  </si>
  <si>
    <t>FAALİYETE KATILAN KİŞİ SAYISI:</t>
  </si>
  <si>
    <t>KATILIMCI LİSTESİ</t>
  </si>
  <si>
    <t>#</t>
  </si>
  <si>
    <t>Katılımcı Şirketin Unvanı</t>
  </si>
  <si>
    <t>Vergi Numarası</t>
  </si>
  <si>
    <t>Katılımcı Adı Soyadı</t>
  </si>
  <si>
    <t>TC Kimlik Numarası</t>
  </si>
  <si>
    <t>Şirketteki Görevi</t>
  </si>
  <si>
    <t>SGK Bildirgesi ** (var/yok)</t>
  </si>
  <si>
    <t xml:space="preserve">*Şirketlerin SGK bildirgelerinde yer alan işyeri sıra numaraları yazılacaktır.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**Faaliyete katılan kişinin ilgili şirkette çalıştığını gösterir faaliyetin gerçekleştirildiği tarihe ilişkin SGK bildirgesinin olup olmadığı yazılacaktır. </t>
  </si>
  <si>
    <t xml:space="preserve">Adı Soyadı (İşbirliği Kuruluşunu temsil ve ilzama yetkili kişi)                                   </t>
  </si>
  <si>
    <t>İmza</t>
  </si>
  <si>
    <t>Tarih</t>
  </si>
  <si>
    <t>Kaşe</t>
  </si>
  <si>
    <r>
      <t xml:space="preserve">NOT: Bu sayfada yer alan formla birlikte ilgili faaliyetin türüne göre yan sekmelerde bulunan (İhtiyaç Analizi, </t>
    </r>
    <r>
      <rPr>
        <b/>
        <sz val="16"/>
        <color indexed="10"/>
        <rFont val="Calibri"/>
        <family val="2"/>
      </rPr>
      <t xml:space="preserve">Eğitim, Danışmanlık, Yurt Dışı Pazarlama,Alım Heyeti,İstihdam) ödeme talep formları doldurulacaktır.                                                                                                                    NOT 2: İhtiyaç Analizi, </t>
    </r>
    <r>
      <rPr>
        <b/>
        <sz val="16"/>
        <color indexed="10"/>
        <rFont val="Calibri"/>
        <family val="2"/>
      </rPr>
      <t xml:space="preserve">Danışmanlık, İstihdam faaliyetlerinde "Katılımcı Adı Soyadı, </t>
    </r>
    <r>
      <rPr>
        <b/>
        <sz val="16"/>
        <color indexed="10"/>
        <rFont val="Calibri"/>
        <family val="2"/>
      </rPr>
      <t>TC Kimlik No</t>
    </r>
    <r>
      <rPr>
        <b/>
        <sz val="16"/>
        <color indexed="10"/>
        <rFont val="Calibri"/>
        <family val="2"/>
      </rPr>
      <t>, Şirketteki Görevi, SGK bildirgesi bölümlerinin boş bırakılması gerekmektedir.</t>
    </r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</si>
</sst>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0.0000"/>
    <numFmt numFmtId="182" formatCode="#,##0.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32" borderId="12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4" fillId="32" borderId="14" xfId="0" applyFont="1" applyFill="1" applyBorder="1" applyAlignment="1" applyProtection="1">
      <alignment horizontal="right" vertical="center"/>
      <protection/>
    </xf>
    <xf numFmtId="14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8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14" xfId="0" applyFont="1" applyFill="1" applyBorder="1" applyAlignment="1" applyProtection="1">
      <alignment horizontal="center" vertical="center"/>
      <protection/>
    </xf>
    <xf numFmtId="3" fontId="10" fillId="35" borderId="20" xfId="0" applyNumberFormat="1" applyFont="1" applyFill="1" applyBorder="1" applyAlignment="1" applyProtection="1">
      <alignment horizontal="right" vertical="center"/>
      <protection/>
    </xf>
    <xf numFmtId="3" fontId="10" fillId="35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9" fontId="10" fillId="32" borderId="21" xfId="0" applyNumberFormat="1" applyFont="1" applyFill="1" applyBorder="1" applyAlignment="1" applyProtection="1">
      <alignment horizontal="center" vertical="center"/>
      <protection locked="0"/>
    </xf>
    <xf numFmtId="3" fontId="10" fillId="35" borderId="12" xfId="0" applyNumberFormat="1" applyFont="1" applyFill="1" applyBorder="1" applyAlignment="1" applyProtection="1">
      <alignment vertical="center"/>
      <protection/>
    </xf>
    <xf numFmtId="3" fontId="10" fillId="35" borderId="13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 locked="0"/>
    </xf>
    <xf numFmtId="2" fontId="6" fillId="36" borderId="0" xfId="0" applyNumberFormat="1" applyFont="1" applyFill="1" applyBorder="1" applyAlignment="1" applyProtection="1">
      <alignment horizontal="center" vertical="center" wrapText="1"/>
      <protection/>
    </xf>
    <xf numFmtId="9" fontId="10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right" vertical="center"/>
      <protection/>
    </xf>
    <xf numFmtId="3" fontId="10" fillId="36" borderId="0" xfId="0" applyNumberFormat="1" applyFont="1" applyFill="1" applyBorder="1" applyAlignment="1" applyProtection="1">
      <alignment vertical="center"/>
      <protection/>
    </xf>
    <xf numFmtId="3" fontId="10" fillId="36" borderId="23" xfId="0" applyNumberFormat="1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vertical="center"/>
      <protection/>
    </xf>
    <xf numFmtId="4" fontId="9" fillId="0" borderId="2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2" fontId="9" fillId="0" borderId="27" xfId="0" applyNumberFormat="1" applyFont="1" applyFill="1" applyBorder="1" applyAlignment="1" applyProtection="1">
      <alignment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3" fontId="7" fillId="34" borderId="15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9" fillId="32" borderId="18" xfId="0" applyFont="1" applyFill="1" applyBorder="1" applyAlignment="1" applyProtection="1">
      <alignment horizontal="center"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/>
    </xf>
    <xf numFmtId="3" fontId="10" fillId="35" borderId="11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32" borderId="29" xfId="0" applyFont="1" applyFill="1" applyBorder="1" applyAlignment="1" applyProtection="1">
      <alignment horizontal="center" vertical="center"/>
      <protection/>
    </xf>
    <xf numFmtId="9" fontId="10" fillId="32" borderId="30" xfId="0" applyNumberFormat="1" applyFont="1" applyFill="1" applyBorder="1" applyAlignment="1" applyProtection="1">
      <alignment horizontal="center" vertical="center"/>
      <protection locked="0"/>
    </xf>
    <xf numFmtId="2" fontId="6" fillId="36" borderId="0" xfId="0" applyNumberFormat="1" applyFont="1" applyFill="1" applyBorder="1" applyAlignment="1" applyProtection="1">
      <alignment vertical="center" wrapText="1"/>
      <protection/>
    </xf>
    <xf numFmtId="4" fontId="9" fillId="0" borderId="23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4" fillId="32" borderId="31" xfId="0" applyFont="1" applyFill="1" applyBorder="1" applyAlignment="1" applyProtection="1">
      <alignment horizontal="right" vertical="center"/>
      <protection/>
    </xf>
    <xf numFmtId="14" fontId="3" fillId="0" borderId="32" xfId="0" applyNumberFormat="1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horizontal="right" vertical="center" wrapText="1"/>
      <protection/>
    </xf>
    <xf numFmtId="14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/>
      <protection/>
    </xf>
    <xf numFmtId="9" fontId="10" fillId="32" borderId="10" xfId="0" applyNumberFormat="1" applyFont="1" applyFill="1" applyBorder="1" applyAlignment="1" applyProtection="1">
      <alignment horizontal="center" vertical="center"/>
      <protection locked="0"/>
    </xf>
    <xf numFmtId="3" fontId="10" fillId="35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14" fontId="3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3" fontId="10" fillId="35" borderId="11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0" fillId="32" borderId="35" xfId="0" applyFont="1" applyFill="1" applyBorder="1" applyAlignment="1" applyProtection="1">
      <alignment horizontal="right" vertical="center"/>
      <protection/>
    </xf>
    <xf numFmtId="0" fontId="10" fillId="32" borderId="36" xfId="0" applyFont="1" applyFill="1" applyBorder="1" applyAlignment="1" applyProtection="1">
      <alignment horizontal="right" vertical="center"/>
      <protection/>
    </xf>
    <xf numFmtId="14" fontId="3" fillId="0" borderId="37" xfId="0" applyNumberFormat="1" applyFont="1" applyFill="1" applyBorder="1" applyAlignment="1" applyProtection="1">
      <alignment horizontal="left" vertical="center"/>
      <protection locked="0"/>
    </xf>
    <xf numFmtId="2" fontId="6" fillId="37" borderId="38" xfId="0" applyNumberFormat="1" applyFont="1" applyFill="1" applyBorder="1" applyAlignment="1" applyProtection="1">
      <alignment horizontal="center" vertical="center" wrapText="1"/>
      <protection/>
    </xf>
    <xf numFmtId="2" fontId="6" fillId="37" borderId="39" xfId="0" applyNumberFormat="1" applyFont="1" applyFill="1" applyBorder="1" applyAlignment="1" applyProtection="1">
      <alignment horizontal="center" vertical="center" wrapText="1"/>
      <protection/>
    </xf>
    <xf numFmtId="0" fontId="10" fillId="32" borderId="35" xfId="0" applyFont="1" applyFill="1" applyBorder="1" applyAlignment="1" applyProtection="1">
      <alignment horizontal="right" vertical="center"/>
      <protection/>
    </xf>
    <xf numFmtId="0" fontId="10" fillId="32" borderId="20" xfId="0" applyFont="1" applyFill="1" applyBorder="1" applyAlignment="1" applyProtection="1">
      <alignment horizontal="right" vertical="center"/>
      <protection/>
    </xf>
    <xf numFmtId="0" fontId="10" fillId="32" borderId="36" xfId="0" applyFont="1" applyFill="1" applyBorder="1" applyAlignment="1" applyProtection="1">
      <alignment horizontal="right" vertical="center"/>
      <protection/>
    </xf>
    <xf numFmtId="0" fontId="10" fillId="32" borderId="1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40" xfId="0" applyFont="1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4" fillId="32" borderId="41" xfId="0" applyFont="1" applyFill="1" applyBorder="1" applyAlignment="1" applyProtection="1">
      <alignment horizontal="center" vertical="center"/>
      <protection/>
    </xf>
    <xf numFmtId="0" fontId="6" fillId="37" borderId="42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43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right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4" fillId="32" borderId="17" xfId="0" applyFont="1" applyFill="1" applyBorder="1" applyAlignment="1" applyProtection="1">
      <alignment horizontal="left" vertical="center"/>
      <protection/>
    </xf>
    <xf numFmtId="0" fontId="4" fillId="32" borderId="12" xfId="0" applyFont="1" applyFill="1" applyBorder="1" applyAlignment="1" applyProtection="1">
      <alignment horizontal="left" vertical="center"/>
      <protection/>
    </xf>
    <xf numFmtId="0" fontId="4" fillId="32" borderId="12" xfId="0" applyFont="1" applyFill="1" applyBorder="1" applyAlignment="1" applyProtection="1">
      <alignment horizontal="right" vertical="center" wrapText="1"/>
      <protection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32" borderId="42" xfId="0" applyFont="1" applyFill="1" applyBorder="1" applyAlignment="1" applyProtection="1">
      <alignment horizontal="left" vertical="center"/>
      <protection/>
    </xf>
    <xf numFmtId="0" fontId="4" fillId="32" borderId="20" xfId="0" applyFont="1" applyFill="1" applyBorder="1" applyAlignment="1" applyProtection="1">
      <alignment horizontal="left" vertical="center"/>
      <protection/>
    </xf>
    <xf numFmtId="0" fontId="4" fillId="32" borderId="20" xfId="0" applyFont="1" applyFill="1" applyBorder="1" applyAlignment="1" applyProtection="1">
      <alignment horizontal="right" vertical="center" wrapText="1"/>
      <protection/>
    </xf>
    <xf numFmtId="14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5" fillId="37" borderId="57" xfId="0" applyFont="1" applyFill="1" applyBorder="1" applyAlignment="1" applyProtection="1">
      <alignment horizontal="center" vertical="center"/>
      <protection/>
    </xf>
    <xf numFmtId="0" fontId="5" fillId="37" borderId="58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59" xfId="0" applyFont="1" applyFill="1" applyBorder="1" applyAlignment="1" applyProtection="1">
      <alignment horizontal="center" vertical="center"/>
      <protection/>
    </xf>
    <xf numFmtId="0" fontId="4" fillId="32" borderId="60" xfId="0" applyFont="1" applyFill="1" applyBorder="1" applyAlignment="1" applyProtection="1">
      <alignment horizontal="left" vertical="center"/>
      <protection/>
    </xf>
    <xf numFmtId="0" fontId="4" fillId="32" borderId="37" xfId="0" applyFont="1" applyFill="1" applyBorder="1" applyAlignment="1" applyProtection="1">
      <alignment horizontal="left" vertical="center"/>
      <protection/>
    </xf>
    <xf numFmtId="0" fontId="4" fillId="32" borderId="37" xfId="0" applyFont="1" applyFill="1" applyBorder="1" applyAlignment="1" applyProtection="1">
      <alignment horizontal="right" vertical="center" wrapText="1"/>
      <protection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4" fillId="32" borderId="61" xfId="0" applyFont="1" applyFill="1" applyBorder="1" applyAlignment="1" applyProtection="1">
      <alignment horizontal="left" vertical="center"/>
      <protection/>
    </xf>
    <xf numFmtId="0" fontId="4" fillId="32" borderId="18" xfId="0" applyFont="1" applyFill="1" applyBorder="1" applyAlignment="1" applyProtection="1">
      <alignment horizontal="left" vertical="center"/>
      <protection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right" vertical="center" wrapText="1"/>
      <protection/>
    </xf>
    <xf numFmtId="0" fontId="10" fillId="32" borderId="46" xfId="0" applyFont="1" applyFill="1" applyBorder="1" applyAlignment="1" applyProtection="1">
      <alignment horizontal="right" vertical="center"/>
      <protection/>
    </xf>
    <xf numFmtId="0" fontId="10" fillId="32" borderId="10" xfId="0" applyFont="1" applyFill="1" applyBorder="1" applyAlignment="1" applyProtection="1">
      <alignment horizontal="right" vertical="center"/>
      <protection/>
    </xf>
    <xf numFmtId="2" fontId="6" fillId="37" borderId="42" xfId="0" applyNumberFormat="1" applyFont="1" applyFill="1" applyBorder="1" applyAlignment="1" applyProtection="1">
      <alignment horizontal="center" vertical="center" wrapText="1"/>
      <protection/>
    </xf>
    <xf numFmtId="2" fontId="6" fillId="37" borderId="16" xfId="0" applyNumberFormat="1" applyFont="1" applyFill="1" applyBorder="1" applyAlignment="1" applyProtection="1">
      <alignment horizontal="center" vertical="center" wrapText="1"/>
      <protection/>
    </xf>
    <xf numFmtId="2" fontId="6" fillId="37" borderId="64" xfId="0" applyNumberFormat="1" applyFont="1" applyFill="1" applyBorder="1" applyAlignment="1" applyProtection="1">
      <alignment horizontal="center" vertical="center" wrapText="1"/>
      <protection/>
    </xf>
    <xf numFmtId="2" fontId="9" fillId="32" borderId="20" xfId="0" applyNumberFormat="1" applyFont="1" applyFill="1" applyBorder="1" applyAlignment="1" applyProtection="1">
      <alignment horizontal="right" vertical="center" wrapText="1"/>
      <protection/>
    </xf>
    <xf numFmtId="2" fontId="9" fillId="32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5" fillId="37" borderId="65" xfId="0" applyFont="1" applyFill="1" applyBorder="1" applyAlignment="1" applyProtection="1">
      <alignment horizontal="center" vertical="center"/>
      <protection/>
    </xf>
    <xf numFmtId="0" fontId="5" fillId="37" borderId="6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horizontal="right" vertical="center"/>
      <protection/>
    </xf>
    <xf numFmtId="0" fontId="4" fillId="32" borderId="16" xfId="0" applyFont="1" applyFill="1" applyBorder="1" applyAlignment="1" applyProtection="1">
      <alignment horizontal="right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2" fontId="6" fillId="37" borderId="65" xfId="0" applyNumberFormat="1" applyFont="1" applyFill="1" applyBorder="1" applyAlignment="1" applyProtection="1">
      <alignment horizontal="center" vertical="center" wrapText="1"/>
      <protection/>
    </xf>
    <xf numFmtId="2" fontId="6" fillId="37" borderId="68" xfId="0" applyNumberFormat="1" applyFont="1" applyFill="1" applyBorder="1" applyAlignment="1" applyProtection="1">
      <alignment horizontal="center" vertical="center" wrapText="1"/>
      <protection/>
    </xf>
    <xf numFmtId="2" fontId="6" fillId="37" borderId="40" xfId="0" applyNumberFormat="1" applyFont="1" applyFill="1" applyBorder="1" applyAlignment="1" applyProtection="1">
      <alignment horizontal="center" vertical="center" wrapText="1"/>
      <protection/>
    </xf>
    <xf numFmtId="2" fontId="9" fillId="32" borderId="35" xfId="0" applyNumberFormat="1" applyFont="1" applyFill="1" applyBorder="1" applyAlignment="1" applyProtection="1">
      <alignment horizontal="right" vertical="center" wrapText="1"/>
      <protection/>
    </xf>
    <xf numFmtId="2" fontId="9" fillId="32" borderId="46" xfId="0" applyNumberFormat="1" applyFont="1" applyFill="1" applyBorder="1" applyAlignment="1" applyProtection="1">
      <alignment horizontal="right" vertical="center" wrapText="1"/>
      <protection/>
    </xf>
    <xf numFmtId="2" fontId="9" fillId="32" borderId="29" xfId="0" applyNumberFormat="1" applyFont="1" applyFill="1" applyBorder="1" applyAlignment="1" applyProtection="1">
      <alignment horizontal="right" vertical="center" wrapText="1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2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/>
    </xf>
    <xf numFmtId="14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4" fillId="32" borderId="37" xfId="0" applyFont="1" applyFill="1" applyBorder="1" applyAlignment="1" applyProtection="1">
      <alignment horizontal="center" vertical="center" wrapText="1"/>
      <protection/>
    </xf>
    <xf numFmtId="0" fontId="4" fillId="32" borderId="64" xfId="0" applyFont="1" applyFill="1" applyBorder="1" applyAlignment="1" applyProtection="1">
      <alignment horizontal="center" vertical="center" wrapText="1"/>
      <protection/>
    </xf>
    <xf numFmtId="0" fontId="4" fillId="32" borderId="46" xfId="0" applyFont="1" applyFill="1" applyBorder="1" applyAlignment="1" applyProtection="1">
      <alignment horizontal="center" vertical="center" wrapText="1"/>
      <protection/>
    </xf>
    <xf numFmtId="0" fontId="4" fillId="32" borderId="64" xfId="0" applyFont="1" applyFill="1" applyBorder="1" applyAlignment="1" applyProtection="1">
      <alignment horizontal="right" vertical="center"/>
      <protection/>
    </xf>
    <xf numFmtId="0" fontId="4" fillId="32" borderId="46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69" xfId="0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4" fillId="32" borderId="17" xfId="0" applyFont="1" applyFill="1" applyBorder="1" applyAlignment="1" applyProtection="1">
      <alignment horizontal="right" vertical="center"/>
      <protection/>
    </xf>
    <xf numFmtId="0" fontId="4" fillId="32" borderId="12" xfId="0" applyFont="1" applyFill="1" applyBorder="1" applyAlignment="1" applyProtection="1">
      <alignment horizontal="right" vertical="center"/>
      <protection/>
    </xf>
    <xf numFmtId="0" fontId="4" fillId="32" borderId="48" xfId="0" applyFont="1" applyFill="1" applyBorder="1" applyAlignment="1" applyProtection="1">
      <alignment horizontal="right" vertical="center" wrapText="1"/>
      <protection/>
    </xf>
    <xf numFmtId="0" fontId="4" fillId="32" borderId="36" xfId="0" applyFont="1" applyFill="1" applyBorder="1" applyAlignment="1" applyProtection="1">
      <alignment horizontal="right" vertical="center" wrapText="1"/>
      <protection/>
    </xf>
    <xf numFmtId="0" fontId="4" fillId="32" borderId="60" xfId="0" applyFont="1" applyFill="1" applyBorder="1" applyAlignment="1" applyProtection="1">
      <alignment horizontal="right" vertical="center"/>
      <protection/>
    </xf>
    <xf numFmtId="0" fontId="4" fillId="32" borderId="37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4" fillId="32" borderId="42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4" fillId="32" borderId="70" xfId="0" applyFont="1" applyFill="1" applyBorder="1" applyAlignment="1" applyProtection="1">
      <alignment horizontal="right" vertical="center"/>
      <protection/>
    </xf>
    <xf numFmtId="0" fontId="4" fillId="32" borderId="35" xfId="0" applyFont="1" applyFill="1" applyBorder="1" applyAlignment="1" applyProtection="1">
      <alignment horizontal="right" vertical="center"/>
      <protection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4" fillId="32" borderId="61" xfId="0" applyFont="1" applyFill="1" applyBorder="1" applyAlignment="1" applyProtection="1">
      <alignment horizontal="right" vertical="center"/>
      <protection/>
    </xf>
    <xf numFmtId="0" fontId="4" fillId="32" borderId="18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0" fillId="32" borderId="73" xfId="0" applyFont="1" applyFill="1" applyBorder="1" applyAlignment="1">
      <alignment horizontal="left"/>
    </xf>
    <xf numFmtId="0" fontId="30" fillId="32" borderId="74" xfId="0" applyFont="1" applyFill="1" applyBorder="1" applyAlignment="1">
      <alignment horizontal="left"/>
    </xf>
    <xf numFmtId="0" fontId="31" fillId="32" borderId="74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74" xfId="0" applyFill="1" applyBorder="1" applyAlignment="1">
      <alignment/>
    </xf>
    <xf numFmtId="0" fontId="32" fillId="32" borderId="73" xfId="0" applyFont="1" applyFill="1" applyBorder="1" applyAlignment="1">
      <alignment horizontal="center"/>
    </xf>
    <xf numFmtId="0" fontId="33" fillId="32" borderId="74" xfId="0" applyFont="1" applyFill="1" applyBorder="1" applyAlignment="1">
      <alignment horizontal="center"/>
    </xf>
    <xf numFmtId="0" fontId="34" fillId="32" borderId="73" xfId="0" applyFont="1" applyFill="1" applyBorder="1" applyAlignment="1">
      <alignment horizontal="left"/>
    </xf>
    <xf numFmtId="0" fontId="31" fillId="32" borderId="74" xfId="0" applyFont="1" applyFill="1" applyBorder="1" applyAlignment="1">
      <alignment horizontal="left"/>
    </xf>
    <xf numFmtId="0" fontId="34" fillId="32" borderId="74" xfId="0" applyFont="1" applyFill="1" applyBorder="1" applyAlignment="1">
      <alignment/>
    </xf>
    <xf numFmtId="0" fontId="34" fillId="32" borderId="74" xfId="0" applyFont="1" applyFill="1" applyBorder="1" applyAlignment="1">
      <alignment horizontal="left"/>
    </xf>
    <xf numFmtId="0" fontId="35" fillId="32" borderId="0" xfId="0" applyFont="1" applyFill="1" applyBorder="1" applyAlignment="1">
      <alignment/>
    </xf>
    <xf numFmtId="0" fontId="35" fillId="32" borderId="74" xfId="0" applyFont="1" applyFill="1" applyBorder="1" applyAlignment="1">
      <alignment/>
    </xf>
    <xf numFmtId="0" fontId="34" fillId="32" borderId="74" xfId="0" applyFont="1" applyFill="1" applyBorder="1" applyAlignment="1">
      <alignment horizontal="left"/>
    </xf>
    <xf numFmtId="0" fontId="35" fillId="32" borderId="0" xfId="0" applyFont="1" applyFill="1" applyBorder="1" applyAlignment="1">
      <alignment horizontal="left"/>
    </xf>
    <xf numFmtId="0" fontId="35" fillId="32" borderId="74" xfId="0" applyFont="1" applyFill="1" applyBorder="1" applyAlignment="1">
      <alignment horizontal="left"/>
    </xf>
    <xf numFmtId="0" fontId="34" fillId="0" borderId="7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76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1" fillId="0" borderId="77" xfId="0" applyFont="1" applyBorder="1" applyAlignment="1">
      <alignment/>
    </xf>
    <xf numFmtId="0" fontId="0" fillId="0" borderId="77" xfId="0" applyBorder="1" applyAlignment="1">
      <alignment/>
    </xf>
    <xf numFmtId="0" fontId="31" fillId="32" borderId="78" xfId="0" applyFont="1" applyFill="1" applyBorder="1" applyAlignment="1">
      <alignment horizontal="center" vertical="center"/>
    </xf>
    <xf numFmtId="0" fontId="36" fillId="32" borderId="78" xfId="0" applyFont="1" applyFill="1" applyBorder="1" applyAlignment="1">
      <alignment horizontal="center" vertical="center" wrapText="1"/>
    </xf>
    <xf numFmtId="0" fontId="36" fillId="32" borderId="79" xfId="0" applyFont="1" applyFill="1" applyBorder="1" applyAlignment="1">
      <alignment vertical="center" wrapText="1"/>
    </xf>
    <xf numFmtId="0" fontId="36" fillId="32" borderId="75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31" fillId="0" borderId="80" xfId="0" applyFont="1" applyBorder="1" applyAlignment="1">
      <alignment horizontal="left" vertical="center"/>
    </xf>
    <xf numFmtId="0" fontId="37" fillId="0" borderId="80" xfId="0" applyFont="1" applyBorder="1" applyAlignment="1">
      <alignment horizontal="left" vertical="center" wrapText="1"/>
    </xf>
    <xf numFmtId="0" fontId="37" fillId="0" borderId="73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8" fillId="0" borderId="81" xfId="0" applyFont="1" applyBorder="1" applyAlignment="1">
      <alignment horizontal="left" vertical="top" wrapText="1"/>
    </xf>
    <xf numFmtId="0" fontId="31" fillId="0" borderId="81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0" fillId="0" borderId="82" xfId="0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5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K&#220;MELENME%20&#350;UBES&#304;__\URGE%20Tebli&#287;i\URGE%20Mevzuat\UUE%20&#199;al&#305;&#351;malar&#305;\2016\UUE-%20May&#305;s%202016\&#304;nternete%20Y&#252;klenecek\UR-GE\Faaliyet%20Sonu%20Bilgi%20Formu%20ve%20&#214;deme%20Talep%20Formu%20(PROJE%20EK-%20IV-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gi Formu"/>
      <sheetName val="İhtiyaç Analizi"/>
      <sheetName val="Eğitim"/>
      <sheetName val="Danışmanlık"/>
      <sheetName val="Yurtdışı Pazarlama"/>
      <sheetName val="Alım Heyeti"/>
      <sheetName val="İstihd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1"/>
  <sheetViews>
    <sheetView view="pageBreakPreview" zoomScale="75" zoomScaleSheetLayoutView="75" zoomScalePageLayoutView="0" workbookViewId="0" topLeftCell="A10">
      <selection activeCell="I17" sqref="I17"/>
    </sheetView>
  </sheetViews>
  <sheetFormatPr defaultColWidth="9.140625" defaultRowHeight="12.75"/>
  <cols>
    <col min="1" max="1" width="4.140625" style="0" customWidth="1"/>
    <col min="2" max="2" width="49.28125" style="0" customWidth="1"/>
    <col min="3" max="3" width="21.57421875" style="0" customWidth="1"/>
    <col min="4" max="4" width="35.140625" style="0" customWidth="1"/>
    <col min="5" max="5" width="20.7109375" style="0" customWidth="1"/>
    <col min="6" max="6" width="22.421875" style="0" customWidth="1"/>
    <col min="7" max="7" width="15.421875" style="286" customWidth="1"/>
  </cols>
  <sheetData>
    <row r="1" spans="1:35" s="245" customFormat="1" ht="37.5" customHeight="1" thickBot="1" thickTop="1">
      <c r="A1" s="241" t="s">
        <v>68</v>
      </c>
      <c r="B1" s="242"/>
      <c r="C1" s="243"/>
      <c r="D1" s="243"/>
      <c r="E1" s="243"/>
      <c r="F1" s="243"/>
      <c r="G1" s="243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</row>
    <row r="2" spans="1:35" s="245" customFormat="1" ht="27.75" customHeight="1" thickBot="1" thickTop="1">
      <c r="A2" s="246" t="s">
        <v>69</v>
      </c>
      <c r="B2" s="247"/>
      <c r="C2" s="247"/>
      <c r="D2" s="247"/>
      <c r="E2" s="247"/>
      <c r="F2" s="247"/>
      <c r="G2" s="247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</row>
    <row r="3" spans="1:35" s="245" customFormat="1" ht="27.75" customHeight="1" thickBot="1" thickTop="1">
      <c r="A3" s="248" t="s">
        <v>70</v>
      </c>
      <c r="B3" s="249"/>
      <c r="C3" s="249"/>
      <c r="D3" s="249"/>
      <c r="E3" s="249"/>
      <c r="F3" s="249"/>
      <c r="G3" s="250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</row>
    <row r="4" spans="1:35" s="253" customFormat="1" ht="27.75" customHeight="1" thickBot="1" thickTop="1">
      <c r="A4" s="248" t="s">
        <v>71</v>
      </c>
      <c r="B4" s="251"/>
      <c r="C4" s="251"/>
      <c r="D4" s="251"/>
      <c r="E4" s="251"/>
      <c r="F4" s="251"/>
      <c r="G4" s="250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</row>
    <row r="5" spans="1:35" s="253" customFormat="1" ht="27.75" customHeight="1" thickBot="1" thickTop="1">
      <c r="A5" s="248" t="s">
        <v>72</v>
      </c>
      <c r="B5" s="251"/>
      <c r="C5" s="251"/>
      <c r="D5" s="251"/>
      <c r="E5" s="251"/>
      <c r="F5" s="251"/>
      <c r="G5" s="250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</row>
    <row r="6" spans="1:35" s="256" customFormat="1" ht="27.75" customHeight="1" thickBot="1" thickTop="1">
      <c r="A6" s="248" t="s">
        <v>73</v>
      </c>
      <c r="B6" s="251"/>
      <c r="C6" s="251"/>
      <c r="D6" s="251"/>
      <c r="E6" s="251"/>
      <c r="F6" s="251"/>
      <c r="G6" s="254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</row>
    <row r="7" spans="1:35" s="256" customFormat="1" ht="27.75" customHeight="1" thickBot="1" thickTop="1">
      <c r="A7" s="248" t="s">
        <v>74</v>
      </c>
      <c r="B7" s="251"/>
      <c r="C7" s="251"/>
      <c r="D7" s="251"/>
      <c r="E7" s="251"/>
      <c r="F7" s="251"/>
      <c r="G7" s="251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</row>
    <row r="8" spans="1:35" s="256" customFormat="1" ht="27.75" customHeight="1" thickBot="1" thickTop="1">
      <c r="A8" s="248" t="s">
        <v>75</v>
      </c>
      <c r="B8" s="251"/>
      <c r="C8" s="251"/>
      <c r="D8" s="251"/>
      <c r="E8" s="251"/>
      <c r="F8" s="251"/>
      <c r="G8" s="251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</row>
    <row r="9" spans="1:35" s="256" customFormat="1" ht="27.75" customHeight="1" thickBot="1" thickTop="1">
      <c r="A9" s="248" t="s">
        <v>76</v>
      </c>
      <c r="B9" s="251"/>
      <c r="C9" s="251"/>
      <c r="D9" s="251"/>
      <c r="E9" s="251"/>
      <c r="F9" s="251"/>
      <c r="G9" s="243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</row>
    <row r="10" spans="1:35" s="256" customFormat="1" ht="27.75" customHeight="1" thickBot="1" thickTop="1">
      <c r="A10" s="248" t="s">
        <v>77</v>
      </c>
      <c r="B10" s="251"/>
      <c r="C10" s="251"/>
      <c r="D10" s="251"/>
      <c r="E10" s="251"/>
      <c r="F10" s="251"/>
      <c r="G10" s="254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</row>
    <row r="11" spans="1:7" s="260" customFormat="1" ht="14.25" customHeight="1" thickTop="1">
      <c r="A11" s="257" t="s">
        <v>78</v>
      </c>
      <c r="B11" s="258"/>
      <c r="C11" s="258"/>
      <c r="D11" s="258"/>
      <c r="E11" s="258"/>
      <c r="F11" s="258"/>
      <c r="G11" s="259"/>
    </row>
    <row r="12" spans="1:35" s="264" customFormat="1" ht="26.25" customHeight="1" thickBot="1">
      <c r="A12" s="261"/>
      <c r="B12" s="262"/>
      <c r="C12" s="262"/>
      <c r="D12" s="262"/>
      <c r="E12" s="262"/>
      <c r="F12" s="262"/>
      <c r="G12" s="263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</row>
    <row r="13" spans="1:35" s="269" customFormat="1" ht="55.5" customHeight="1" thickBot="1" thickTop="1">
      <c r="A13" s="265" t="s">
        <v>79</v>
      </c>
      <c r="B13" s="266" t="s">
        <v>80</v>
      </c>
      <c r="C13" s="266" t="s">
        <v>81</v>
      </c>
      <c r="D13" s="266" t="s">
        <v>82</v>
      </c>
      <c r="E13" s="266" t="s">
        <v>83</v>
      </c>
      <c r="F13" s="267" t="s">
        <v>84</v>
      </c>
      <c r="G13" s="268" t="s">
        <v>85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 ht="33.75" customHeight="1" thickBot="1" thickTop="1">
      <c r="A14" s="270">
        <v>1</v>
      </c>
      <c r="B14" s="271"/>
      <c r="C14" s="271"/>
      <c r="D14" s="271"/>
      <c r="E14" s="271"/>
      <c r="F14" s="271"/>
      <c r="G14" s="272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</row>
    <row r="15" spans="1:35" ht="34.5" customHeight="1" thickBot="1" thickTop="1">
      <c r="A15" s="270">
        <v>2</v>
      </c>
      <c r="B15" s="271"/>
      <c r="C15" s="271"/>
      <c r="D15" s="271"/>
      <c r="E15" s="271"/>
      <c r="F15" s="271"/>
      <c r="G15" s="272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</row>
    <row r="16" spans="1:35" ht="34.5" customHeight="1" thickBot="1" thickTop="1">
      <c r="A16" s="270">
        <v>3</v>
      </c>
      <c r="B16" s="271"/>
      <c r="C16" s="271"/>
      <c r="D16" s="271"/>
      <c r="E16" s="271"/>
      <c r="F16" s="271"/>
      <c r="G16" s="272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</row>
    <row r="17" spans="1:35" ht="24.75" customHeight="1" thickBot="1" thickTop="1">
      <c r="A17" s="270">
        <v>4</v>
      </c>
      <c r="B17" s="271"/>
      <c r="C17" s="271"/>
      <c r="D17" s="271"/>
      <c r="E17" s="271"/>
      <c r="F17" s="271"/>
      <c r="G17" s="272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</row>
    <row r="18" spans="1:35" s="277" customFormat="1" ht="39" customHeight="1" thickTop="1">
      <c r="A18" s="273"/>
      <c r="B18" s="274" t="s">
        <v>86</v>
      </c>
      <c r="C18" s="275"/>
      <c r="D18" s="275"/>
      <c r="E18" s="275"/>
      <c r="F18" s="275"/>
      <c r="G18" s="275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</row>
    <row r="19" spans="1:35" s="277" customFormat="1" ht="39" customHeight="1">
      <c r="A19" s="273"/>
      <c r="B19" s="278"/>
      <c r="C19" s="279"/>
      <c r="D19" s="279"/>
      <c r="E19" s="279"/>
      <c r="F19" s="279"/>
      <c r="G19" s="279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</row>
    <row r="20" spans="1:35" ht="31.5" customHeight="1">
      <c r="A20" s="273"/>
      <c r="B20" s="280" t="s">
        <v>87</v>
      </c>
      <c r="C20" s="281"/>
      <c r="D20" s="281"/>
      <c r="E20" s="281"/>
      <c r="F20" s="281"/>
      <c r="G20" s="281"/>
      <c r="AG20" s="260"/>
      <c r="AH20" s="260"/>
      <c r="AI20" s="260"/>
    </row>
    <row r="21" spans="1:35" ht="21" customHeight="1">
      <c r="A21" s="273"/>
      <c r="B21" s="280" t="s">
        <v>88</v>
      </c>
      <c r="C21" s="281"/>
      <c r="D21" s="281"/>
      <c r="E21" s="281"/>
      <c r="F21" s="281"/>
      <c r="G21" s="281"/>
      <c r="AG21" s="260"/>
      <c r="AH21" s="260"/>
      <c r="AI21" s="260"/>
    </row>
    <row r="22" spans="1:35" ht="22.5" customHeight="1">
      <c r="A22" s="273"/>
      <c r="B22" s="280" t="s">
        <v>89</v>
      </c>
      <c r="C22" s="281"/>
      <c r="D22" s="281"/>
      <c r="E22" s="281"/>
      <c r="F22" s="281"/>
      <c r="G22" s="281"/>
      <c r="AG22" s="260"/>
      <c r="AH22" s="260"/>
      <c r="AI22" s="260"/>
    </row>
    <row r="23" spans="1:35" ht="21.75" customHeight="1">
      <c r="A23" s="273"/>
      <c r="B23" s="280" t="s">
        <v>90</v>
      </c>
      <c r="C23" s="281"/>
      <c r="D23" s="281"/>
      <c r="E23" s="281"/>
      <c r="F23" s="281"/>
      <c r="G23" s="281"/>
      <c r="AG23" s="260"/>
      <c r="AH23" s="260"/>
      <c r="AI23" s="260"/>
    </row>
    <row r="24" spans="1:35" ht="102.75" customHeight="1">
      <c r="A24" s="273"/>
      <c r="B24" s="282" t="s">
        <v>91</v>
      </c>
      <c r="C24" s="283"/>
      <c r="D24" s="283"/>
      <c r="E24" s="283"/>
      <c r="F24" s="283"/>
      <c r="G24" s="283"/>
      <c r="AG24" s="260"/>
      <c r="AH24" s="260"/>
      <c r="AI24" s="260"/>
    </row>
    <row r="25" spans="1:35" ht="15">
      <c r="A25" s="277"/>
      <c r="B25" s="284"/>
      <c r="C25" s="284"/>
      <c r="D25" s="284"/>
      <c r="E25" s="284"/>
      <c r="F25" s="284"/>
      <c r="G25" s="285"/>
      <c r="AG25" s="260"/>
      <c r="AH25" s="260"/>
      <c r="AI25" s="260"/>
    </row>
    <row r="26" spans="1:35" ht="15">
      <c r="A26" s="277"/>
      <c r="B26" s="284"/>
      <c r="C26" s="284"/>
      <c r="D26" s="284"/>
      <c r="E26" s="284"/>
      <c r="F26" s="284"/>
      <c r="G26" s="285"/>
      <c r="AG26" s="260"/>
      <c r="AH26" s="260"/>
      <c r="AI26" s="260"/>
    </row>
    <row r="27" spans="1:35" ht="15">
      <c r="A27" s="277"/>
      <c r="B27" s="284"/>
      <c r="C27" s="284"/>
      <c r="D27" s="284"/>
      <c r="E27" s="284"/>
      <c r="F27" s="284"/>
      <c r="G27" s="285"/>
      <c r="AG27" s="260"/>
      <c r="AH27" s="260"/>
      <c r="AI27" s="260"/>
    </row>
    <row r="28" spans="1:35" ht="15">
      <c r="A28" s="277"/>
      <c r="B28" s="284"/>
      <c r="C28" s="284"/>
      <c r="D28" s="284"/>
      <c r="E28" s="284"/>
      <c r="F28" s="284"/>
      <c r="G28" s="285"/>
      <c r="AG28" s="260"/>
      <c r="AH28" s="260"/>
      <c r="AI28" s="260"/>
    </row>
    <row r="29" spans="1:35" ht="15">
      <c r="A29" s="277"/>
      <c r="B29" s="284"/>
      <c r="C29" s="284"/>
      <c r="D29" s="284"/>
      <c r="E29" s="284"/>
      <c r="F29" s="284"/>
      <c r="G29" s="285"/>
      <c r="AG29" s="260"/>
      <c r="AH29" s="260"/>
      <c r="AI29" s="260"/>
    </row>
    <row r="30" spans="1:35" ht="15">
      <c r="A30" s="277"/>
      <c r="B30" s="284"/>
      <c r="C30" s="284"/>
      <c r="D30" s="284"/>
      <c r="E30" s="284"/>
      <c r="F30" s="284"/>
      <c r="G30" s="285"/>
      <c r="AG30" s="260"/>
      <c r="AH30" s="260"/>
      <c r="AI30" s="260"/>
    </row>
    <row r="31" spans="7:35" ht="12.75">
      <c r="G31" s="260"/>
      <c r="AG31" s="260"/>
      <c r="AH31" s="260"/>
      <c r="AI31" s="260"/>
    </row>
    <row r="32" spans="7:35" ht="12.75">
      <c r="G32" s="260"/>
      <c r="AG32" s="260"/>
      <c r="AH32" s="260"/>
      <c r="AI32" s="260"/>
    </row>
    <row r="33" spans="7:35" ht="12.75">
      <c r="G33" s="260"/>
      <c r="AG33" s="260"/>
      <c r="AH33" s="260"/>
      <c r="AI33" s="260"/>
    </row>
    <row r="34" spans="7:35" ht="12.75">
      <c r="G34" s="260"/>
      <c r="AG34" s="260"/>
      <c r="AH34" s="260"/>
      <c r="AI34" s="260"/>
    </row>
    <row r="35" spans="7:35" ht="12.75">
      <c r="G35" s="260"/>
      <c r="AG35" s="260"/>
      <c r="AH35" s="260"/>
      <c r="AI35" s="260"/>
    </row>
    <row r="36" spans="7:35" ht="12.75">
      <c r="G36" s="260"/>
      <c r="AG36" s="260"/>
      <c r="AH36" s="260"/>
      <c r="AI36" s="260"/>
    </row>
    <row r="37" spans="7:35" ht="12.75">
      <c r="G37" s="260"/>
      <c r="AG37" s="260"/>
      <c r="AH37" s="260"/>
      <c r="AI37" s="260"/>
    </row>
    <row r="38" spans="7:35" ht="12.75">
      <c r="G38" s="260"/>
      <c r="AG38" s="260"/>
      <c r="AH38" s="260"/>
      <c r="AI38" s="260"/>
    </row>
    <row r="39" spans="7:35" ht="12.75">
      <c r="G39" s="260"/>
      <c r="AG39" s="260"/>
      <c r="AH39" s="260"/>
      <c r="AI39" s="260"/>
    </row>
    <row r="40" spans="7:35" ht="12.75">
      <c r="G40" s="260"/>
      <c r="AG40" s="260"/>
      <c r="AH40" s="260"/>
      <c r="AI40" s="260"/>
    </row>
    <row r="41" spans="7:35" ht="12.75">
      <c r="G41" s="260"/>
      <c r="AG41" s="260"/>
      <c r="AH41" s="260"/>
      <c r="AI41" s="260"/>
    </row>
    <row r="42" spans="7:35" ht="12.75">
      <c r="G42" s="260"/>
      <c r="AG42" s="260"/>
      <c r="AH42" s="260"/>
      <c r="AI42" s="260"/>
    </row>
    <row r="43" spans="7:35" ht="12.75">
      <c r="G43" s="260"/>
      <c r="AG43" s="260"/>
      <c r="AH43" s="260"/>
      <c r="AI43" s="260"/>
    </row>
    <row r="44" spans="7:35" ht="12.75">
      <c r="G44" s="260"/>
      <c r="AG44" s="260"/>
      <c r="AH44" s="260"/>
      <c r="AI44" s="260"/>
    </row>
    <row r="45" spans="7:35" ht="12.75">
      <c r="G45" s="260"/>
      <c r="AG45" s="260"/>
      <c r="AH45" s="260"/>
      <c r="AI45" s="260"/>
    </row>
    <row r="46" spans="7:35" ht="12.75">
      <c r="G46" s="260"/>
      <c r="AG46" s="260"/>
      <c r="AH46" s="260"/>
      <c r="AI46" s="260"/>
    </row>
    <row r="47" spans="7:35" ht="12.75">
      <c r="G47" s="260"/>
      <c r="AG47" s="260"/>
      <c r="AH47" s="260"/>
      <c r="AI47" s="260"/>
    </row>
    <row r="48" spans="7:35" ht="12.75">
      <c r="G48" s="260"/>
      <c r="AG48" s="260"/>
      <c r="AH48" s="260"/>
      <c r="AI48" s="260"/>
    </row>
    <row r="49" spans="7:35" ht="12.75">
      <c r="G49" s="260"/>
      <c r="AG49" s="260"/>
      <c r="AH49" s="260"/>
      <c r="AI49" s="260"/>
    </row>
    <row r="50" spans="7:35" ht="12.75">
      <c r="G50" s="260"/>
      <c r="AG50" s="260"/>
      <c r="AH50" s="260"/>
      <c r="AI50" s="260"/>
    </row>
    <row r="51" spans="7:35" ht="12.75">
      <c r="G51" s="260"/>
      <c r="AG51" s="260"/>
      <c r="AH51" s="260"/>
      <c r="AI51" s="260"/>
    </row>
    <row r="52" spans="7:35" ht="12.75">
      <c r="G52" s="260"/>
      <c r="AG52" s="260"/>
      <c r="AH52" s="260"/>
      <c r="AI52" s="260"/>
    </row>
    <row r="53" spans="7:35" ht="12.75">
      <c r="G53" s="260"/>
      <c r="AG53" s="260"/>
      <c r="AH53" s="260"/>
      <c r="AI53" s="260"/>
    </row>
    <row r="54" spans="7:35" ht="12.75">
      <c r="G54" s="260"/>
      <c r="AG54" s="260"/>
      <c r="AH54" s="260"/>
      <c r="AI54" s="260"/>
    </row>
    <row r="55" spans="7:35" ht="12.75">
      <c r="G55" s="260"/>
      <c r="AG55" s="260"/>
      <c r="AH55" s="260"/>
      <c r="AI55" s="260"/>
    </row>
    <row r="56" spans="7:35" ht="12.75">
      <c r="G56" s="260"/>
      <c r="AG56" s="260"/>
      <c r="AH56" s="260"/>
      <c r="AI56" s="260"/>
    </row>
    <row r="57" spans="7:35" ht="12.75">
      <c r="G57" s="260"/>
      <c r="AG57" s="260"/>
      <c r="AH57" s="260"/>
      <c r="AI57" s="260"/>
    </row>
    <row r="58" spans="7:35" ht="12.75">
      <c r="G58" s="260"/>
      <c r="AG58" s="260"/>
      <c r="AH58" s="260"/>
      <c r="AI58" s="260"/>
    </row>
    <row r="59" spans="7:35" ht="12.75">
      <c r="G59" s="260"/>
      <c r="AG59" s="260"/>
      <c r="AH59" s="260"/>
      <c r="AI59" s="260"/>
    </row>
    <row r="60" spans="7:35" ht="12.75">
      <c r="G60" s="260"/>
      <c r="AG60" s="260"/>
      <c r="AH60" s="260"/>
      <c r="AI60" s="260"/>
    </row>
    <row r="61" spans="7:35" ht="12.75">
      <c r="G61" s="260"/>
      <c r="AG61" s="260"/>
      <c r="AH61" s="260"/>
      <c r="AI61" s="260"/>
    </row>
    <row r="62" spans="7:35" ht="12.75">
      <c r="G62" s="260"/>
      <c r="AG62" s="260"/>
      <c r="AH62" s="260"/>
      <c r="AI62" s="260"/>
    </row>
    <row r="63" spans="7:35" ht="12.75">
      <c r="G63" s="260"/>
      <c r="AG63" s="260"/>
      <c r="AH63" s="260"/>
      <c r="AI63" s="260"/>
    </row>
    <row r="64" spans="7:35" ht="12.75">
      <c r="G64" s="260"/>
      <c r="AG64" s="260"/>
      <c r="AH64" s="260"/>
      <c r="AI64" s="260"/>
    </row>
    <row r="65" spans="7:35" ht="12.75">
      <c r="G65" s="260"/>
      <c r="AG65" s="260"/>
      <c r="AH65" s="260"/>
      <c r="AI65" s="260"/>
    </row>
    <row r="66" spans="7:35" ht="12.75">
      <c r="G66" s="260"/>
      <c r="AG66" s="260"/>
      <c r="AH66" s="260"/>
      <c r="AI66" s="260"/>
    </row>
    <row r="67" spans="7:35" ht="12.75">
      <c r="G67" s="260"/>
      <c r="AG67" s="260"/>
      <c r="AH67" s="260"/>
      <c r="AI67" s="260"/>
    </row>
    <row r="68" spans="7:35" ht="12.75">
      <c r="G68" s="260"/>
      <c r="AG68" s="260"/>
      <c r="AH68" s="260"/>
      <c r="AI68" s="260"/>
    </row>
    <row r="69" spans="7:35" ht="12.75">
      <c r="G69" s="260"/>
      <c r="AG69" s="260"/>
      <c r="AH69" s="260"/>
      <c r="AI69" s="260"/>
    </row>
    <row r="70" ht="12.75">
      <c r="G70" s="260"/>
    </row>
    <row r="71" ht="12.75">
      <c r="G71" s="260"/>
    </row>
    <row r="72" ht="12.75">
      <c r="G72" s="260"/>
    </row>
    <row r="73" ht="12.75">
      <c r="G73" s="260"/>
    </row>
    <row r="74" ht="12.75">
      <c r="G74" s="260"/>
    </row>
    <row r="75" ht="12.75">
      <c r="G75" s="260"/>
    </row>
    <row r="76" ht="12.75">
      <c r="G76" s="260"/>
    </row>
    <row r="77" ht="12.75">
      <c r="G77" s="260"/>
    </row>
    <row r="78" ht="12.75">
      <c r="G78" s="260"/>
    </row>
    <row r="79" ht="12.75">
      <c r="G79" s="260"/>
    </row>
    <row r="80" ht="12.75">
      <c r="G80" s="260"/>
    </row>
    <row r="81" ht="12.75">
      <c r="G81" s="260"/>
    </row>
    <row r="82" ht="12.75">
      <c r="G82" s="260"/>
    </row>
    <row r="83" ht="12.75">
      <c r="G83" s="260"/>
    </row>
    <row r="84" ht="12.75">
      <c r="G84" s="260"/>
    </row>
    <row r="85" ht="12.75">
      <c r="G85" s="260"/>
    </row>
    <row r="86" ht="12.75">
      <c r="G86" s="260"/>
    </row>
    <row r="87" ht="12.75">
      <c r="G87" s="260"/>
    </row>
    <row r="88" ht="12.75">
      <c r="G88" s="260"/>
    </row>
    <row r="89" ht="12.75">
      <c r="G89" s="260"/>
    </row>
    <row r="90" ht="12.75">
      <c r="G90" s="260"/>
    </row>
    <row r="91" ht="12.75">
      <c r="G91" s="260"/>
    </row>
    <row r="92" ht="12.75">
      <c r="G92" s="260"/>
    </row>
    <row r="93" ht="12.75">
      <c r="G93" s="260"/>
    </row>
    <row r="94" ht="12.75">
      <c r="G94" s="260"/>
    </row>
    <row r="95" ht="12.75">
      <c r="G95" s="260"/>
    </row>
    <row r="96" ht="12.75">
      <c r="G96" s="260"/>
    </row>
    <row r="97" ht="12.75">
      <c r="G97" s="260"/>
    </row>
    <row r="98" ht="12.75">
      <c r="G98" s="260"/>
    </row>
    <row r="99" ht="12.75">
      <c r="G99" s="260"/>
    </row>
    <row r="100" ht="12.75">
      <c r="G100" s="260"/>
    </row>
    <row r="101" ht="12.75">
      <c r="G101" s="260"/>
    </row>
    <row r="102" ht="12.75">
      <c r="G102" s="260"/>
    </row>
    <row r="103" ht="12.75">
      <c r="G103" s="260"/>
    </row>
    <row r="104" ht="12.75">
      <c r="G104" s="260"/>
    </row>
    <row r="105" ht="12.75">
      <c r="G105" s="260"/>
    </row>
    <row r="106" ht="12.75">
      <c r="G106" s="260"/>
    </row>
    <row r="107" ht="12.75">
      <c r="G107" s="260"/>
    </row>
    <row r="108" ht="12.75">
      <c r="G108" s="260"/>
    </row>
    <row r="109" ht="12.75">
      <c r="G109" s="260"/>
    </row>
    <row r="110" ht="12.75">
      <c r="G110" s="260"/>
    </row>
    <row r="111" ht="12.75">
      <c r="G111" s="260"/>
    </row>
    <row r="112" ht="12.75">
      <c r="G112" s="260"/>
    </row>
    <row r="113" ht="12.75">
      <c r="G113" s="260"/>
    </row>
    <row r="114" ht="12.75">
      <c r="G114" s="260"/>
    </row>
    <row r="115" ht="12.75">
      <c r="G115" s="260"/>
    </row>
    <row r="116" ht="12.75">
      <c r="G116" s="260"/>
    </row>
    <row r="117" ht="12.75">
      <c r="G117" s="260"/>
    </row>
    <row r="118" ht="12.75">
      <c r="G118" s="260"/>
    </row>
    <row r="119" ht="12.75">
      <c r="G119" s="260"/>
    </row>
    <row r="120" ht="12.75">
      <c r="G120" s="260"/>
    </row>
    <row r="121" ht="12.75">
      <c r="G121" s="260"/>
    </row>
    <row r="122" ht="12.75">
      <c r="G122" s="260"/>
    </row>
    <row r="123" ht="12.75">
      <c r="G123" s="260"/>
    </row>
    <row r="124" ht="12.75">
      <c r="G124" s="260"/>
    </row>
    <row r="125" ht="12.75">
      <c r="G125" s="260"/>
    </row>
    <row r="126" ht="12.75">
      <c r="G126" s="260"/>
    </row>
    <row r="127" ht="12.75">
      <c r="G127" s="260"/>
    </row>
    <row r="128" ht="12.75">
      <c r="G128" s="260"/>
    </row>
    <row r="129" ht="12.75">
      <c r="G129" s="260"/>
    </row>
    <row r="130" ht="12.75">
      <c r="G130" s="260"/>
    </row>
    <row r="131" ht="12.75">
      <c r="G131" s="260"/>
    </row>
  </sheetData>
  <sheetProtection/>
  <mergeCells count="13">
    <mergeCell ref="B24:G24"/>
    <mergeCell ref="A7:G7"/>
    <mergeCell ref="A8:G8"/>
    <mergeCell ref="A9:F9"/>
    <mergeCell ref="A10:F10"/>
    <mergeCell ref="A11:F12"/>
    <mergeCell ref="B18:G18"/>
    <mergeCell ref="A1:B1"/>
    <mergeCell ref="A2:G2"/>
    <mergeCell ref="A3:F3"/>
    <mergeCell ref="A4:F4"/>
    <mergeCell ref="A5:F5"/>
    <mergeCell ref="A6:F6"/>
  </mergeCells>
  <printOptions horizontalCentered="1" verticalCentered="1"/>
  <pageMargins left="0.1968503937007874" right="0.11811023622047245" top="0.2755905511811024" bottom="0.2362204724409449" header="0.15748031496062992" footer="0.1574803149606299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="90" zoomScaleSheetLayoutView="90" zoomScalePageLayoutView="0" workbookViewId="0" topLeftCell="A1">
      <selection activeCell="A26" sqref="A26:L26"/>
    </sheetView>
  </sheetViews>
  <sheetFormatPr defaultColWidth="9.140625" defaultRowHeight="12.75"/>
  <cols>
    <col min="1" max="1" width="12.140625" style="2" customWidth="1"/>
    <col min="2" max="2" width="12.00390625" style="2" customWidth="1"/>
    <col min="3" max="3" width="10.57421875" style="2" customWidth="1"/>
    <col min="4" max="4" width="11.57421875" style="2" customWidth="1"/>
    <col min="5" max="5" width="10.421875" style="2" customWidth="1"/>
    <col min="6" max="6" width="24.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9.421875" style="2" customWidth="1"/>
    <col min="12" max="12" width="12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 thickBot="1">
      <c r="A1" s="153" t="s">
        <v>50</v>
      </c>
      <c r="B1" s="154"/>
      <c r="C1" s="155"/>
      <c r="D1" s="155"/>
      <c r="E1" s="155"/>
      <c r="F1" s="155"/>
      <c r="G1" s="154"/>
      <c r="H1" s="154"/>
      <c r="I1" s="154"/>
      <c r="J1" s="154"/>
      <c r="K1" s="154"/>
      <c r="L1" s="156"/>
    </row>
    <row r="2" spans="1:12" ht="25.5" customHeight="1">
      <c r="A2" s="157" t="s">
        <v>1</v>
      </c>
      <c r="B2" s="158"/>
      <c r="C2" s="115"/>
      <c r="D2" s="116"/>
      <c r="E2" s="116"/>
      <c r="F2" s="117"/>
      <c r="G2" s="159" t="s">
        <v>51</v>
      </c>
      <c r="H2" s="159"/>
      <c r="I2" s="160"/>
      <c r="J2" s="160"/>
      <c r="K2" s="160"/>
      <c r="L2" s="161"/>
    </row>
    <row r="3" spans="1:12" s="3" customFormat="1" ht="12" customHeight="1" thickBot="1">
      <c r="A3" s="162" t="s">
        <v>0</v>
      </c>
      <c r="B3" s="163"/>
      <c r="C3" s="164"/>
      <c r="D3" s="165"/>
      <c r="E3" s="165"/>
      <c r="F3" s="166"/>
      <c r="G3" s="167" t="s">
        <v>52</v>
      </c>
      <c r="H3" s="167"/>
      <c r="I3" s="135"/>
      <c r="J3" s="135"/>
      <c r="K3" s="135"/>
      <c r="L3" s="136"/>
    </row>
    <row r="4" spans="1:12" ht="12" customHeight="1">
      <c r="A4" s="130" t="s">
        <v>10</v>
      </c>
      <c r="B4" s="131"/>
      <c r="C4" s="115"/>
      <c r="D4" s="116"/>
      <c r="E4" s="116"/>
      <c r="F4" s="117"/>
      <c r="G4" s="137" t="s">
        <v>11</v>
      </c>
      <c r="H4" s="137"/>
      <c r="I4" s="138"/>
      <c r="J4" s="138"/>
      <c r="K4" s="138"/>
      <c r="L4" s="139"/>
    </row>
    <row r="5" spans="1:12" ht="12" customHeight="1">
      <c r="A5" s="113" t="s">
        <v>3</v>
      </c>
      <c r="B5" s="114"/>
      <c r="C5" s="115"/>
      <c r="D5" s="116"/>
      <c r="E5" s="116"/>
      <c r="F5" s="117"/>
      <c r="G5" s="118" t="s">
        <v>4</v>
      </c>
      <c r="H5" s="118"/>
      <c r="I5" s="140"/>
      <c r="J5" s="140"/>
      <c r="K5" s="4" t="s">
        <v>2</v>
      </c>
      <c r="L5" s="5"/>
    </row>
    <row r="6" spans="1:12" ht="12" customHeight="1" thickBot="1">
      <c r="A6" s="122" t="s">
        <v>12</v>
      </c>
      <c r="B6" s="123"/>
      <c r="C6" s="115"/>
      <c r="D6" s="116"/>
      <c r="E6" s="116"/>
      <c r="F6" s="117"/>
      <c r="G6" s="124" t="s">
        <v>13</v>
      </c>
      <c r="H6" s="124"/>
      <c r="I6" s="129"/>
      <c r="J6" s="129"/>
      <c r="K6" s="6" t="s">
        <v>5</v>
      </c>
      <c r="L6" s="7"/>
    </row>
    <row r="7" spans="1:12" ht="12" customHeight="1">
      <c r="A7" s="130" t="s">
        <v>14</v>
      </c>
      <c r="B7" s="131"/>
      <c r="C7" s="115"/>
      <c r="D7" s="116"/>
      <c r="E7" s="116"/>
      <c r="F7" s="117"/>
      <c r="G7" s="132" t="s">
        <v>15</v>
      </c>
      <c r="H7" s="132"/>
      <c r="I7" s="133"/>
      <c r="J7" s="134"/>
      <c r="K7" s="8" t="s">
        <v>16</v>
      </c>
      <c r="L7" s="9"/>
    </row>
    <row r="8" spans="1:12" ht="12" customHeight="1">
      <c r="A8" s="113" t="s">
        <v>17</v>
      </c>
      <c r="B8" s="114"/>
      <c r="C8" s="115"/>
      <c r="D8" s="116"/>
      <c r="E8" s="116"/>
      <c r="F8" s="117"/>
      <c r="G8" s="118" t="s">
        <v>18</v>
      </c>
      <c r="H8" s="118"/>
      <c r="I8" s="119"/>
      <c r="J8" s="120"/>
      <c r="K8" s="120"/>
      <c r="L8" s="121"/>
    </row>
    <row r="9" spans="1:12" ht="12" customHeight="1" thickBot="1">
      <c r="A9" s="122" t="s">
        <v>19</v>
      </c>
      <c r="B9" s="123"/>
      <c r="C9" s="115"/>
      <c r="D9" s="116"/>
      <c r="E9" s="116"/>
      <c r="F9" s="117"/>
      <c r="G9" s="124" t="s">
        <v>20</v>
      </c>
      <c r="H9" s="124"/>
      <c r="I9" s="125"/>
      <c r="J9" s="126"/>
      <c r="K9" s="127"/>
      <c r="L9" s="128"/>
    </row>
    <row r="10" spans="1:12" s="10" customFormat="1" ht="49.5" customHeight="1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s="11" customFormat="1" ht="12" customHeight="1">
      <c r="A11" s="106" t="s">
        <v>21</v>
      </c>
      <c r="B11" s="107"/>
      <c r="C11" s="107"/>
      <c r="D11" s="107"/>
      <c r="E11" s="108" t="s">
        <v>8</v>
      </c>
      <c r="F11" s="108" t="s">
        <v>22</v>
      </c>
      <c r="G11" s="108" t="s">
        <v>48</v>
      </c>
      <c r="H11" s="108" t="s">
        <v>9</v>
      </c>
      <c r="I11" s="110" t="s">
        <v>24</v>
      </c>
      <c r="J11" s="110" t="s">
        <v>56</v>
      </c>
      <c r="K11" s="107" t="s">
        <v>23</v>
      </c>
      <c r="L11" s="112"/>
    </row>
    <row r="12" spans="1:12" s="11" customFormat="1" ht="21.7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09"/>
      <c r="F12" s="109"/>
      <c r="G12" s="109"/>
      <c r="H12" s="109"/>
      <c r="I12" s="111"/>
      <c r="J12" s="111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 thickBot="1">
      <c r="A15" s="23"/>
      <c r="B15" s="24"/>
      <c r="C15" s="24"/>
      <c r="D15" s="24"/>
      <c r="E15" s="25"/>
      <c r="F15" s="25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ht="12.75" customHeight="1">
      <c r="A16" s="27"/>
      <c r="B16" s="28"/>
      <c r="C16" s="28"/>
      <c r="D16" s="28"/>
      <c r="E16" s="28"/>
      <c r="F16" s="29"/>
      <c r="G16" s="95" t="s">
        <v>29</v>
      </c>
      <c r="H16" s="30" t="s">
        <v>30</v>
      </c>
      <c r="I16" s="97" t="s">
        <v>31</v>
      </c>
      <c r="J16" s="98"/>
      <c r="K16" s="31">
        <f>SUM(K13:K15)</f>
        <v>0</v>
      </c>
      <c r="L16" s="32">
        <f>SUM(L13:L15)</f>
        <v>0</v>
      </c>
    </row>
    <row r="17" spans="1:12" ht="12.75" customHeight="1" thickBot="1">
      <c r="A17" s="27"/>
      <c r="B17" s="33"/>
      <c r="C17" s="33"/>
      <c r="D17" s="33"/>
      <c r="E17" s="33"/>
      <c r="F17" s="34"/>
      <c r="G17" s="96"/>
      <c r="H17" s="35">
        <v>0.75</v>
      </c>
      <c r="I17" s="99" t="s">
        <v>32</v>
      </c>
      <c r="J17" s="100"/>
      <c r="K17" s="36">
        <f>H17*K16</f>
        <v>0</v>
      </c>
      <c r="L17" s="37">
        <f>H17*L16</f>
        <v>0</v>
      </c>
    </row>
    <row r="18" spans="1:12" ht="12.75" customHeight="1">
      <c r="A18" s="88"/>
      <c r="B18" s="101"/>
      <c r="C18" s="101"/>
      <c r="D18" s="101"/>
      <c r="E18" s="80"/>
      <c r="F18" s="34"/>
      <c r="G18" s="39"/>
      <c r="H18" s="40"/>
      <c r="I18" s="41"/>
      <c r="J18" s="41"/>
      <c r="K18" s="42"/>
      <c r="L18" s="43"/>
    </row>
    <row r="19" spans="1:12" ht="12.75" customHeight="1">
      <c r="A19" s="72"/>
      <c r="B19" s="102"/>
      <c r="C19" s="102"/>
      <c r="D19" s="102"/>
      <c r="E19" s="79"/>
      <c r="F19" s="34"/>
      <c r="G19" s="39"/>
      <c r="H19" s="40"/>
      <c r="I19" s="41"/>
      <c r="J19" s="41"/>
      <c r="K19" s="42"/>
      <c r="L19" s="43"/>
    </row>
    <row r="20" spans="1:12" ht="12.75" customHeight="1">
      <c r="A20" s="77" t="s">
        <v>62</v>
      </c>
      <c r="B20" s="33"/>
      <c r="C20" s="33"/>
      <c r="D20" s="33"/>
      <c r="E20" s="33"/>
      <c r="F20" s="34"/>
      <c r="G20" s="39"/>
      <c r="H20" s="40"/>
      <c r="I20" s="41"/>
      <c r="J20" s="41"/>
      <c r="K20" s="42"/>
      <c r="L20" s="43"/>
    </row>
    <row r="21" spans="1:12" ht="12.75" customHeight="1">
      <c r="A21" s="74" t="s">
        <v>63</v>
      </c>
      <c r="B21" s="33"/>
      <c r="C21" s="33"/>
      <c r="D21" s="33"/>
      <c r="E21" s="33"/>
      <c r="F21" s="34"/>
      <c r="G21" s="39"/>
      <c r="H21" s="40"/>
      <c r="I21" s="41"/>
      <c r="J21" s="41"/>
      <c r="K21" s="42"/>
      <c r="L21" s="43"/>
    </row>
    <row r="22" spans="1:12" ht="12.75" customHeight="1" thickBot="1">
      <c r="A22" s="75" t="s">
        <v>54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1:12" ht="12.75" customHeight="1">
      <c r="A23" s="144" t="s">
        <v>55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</row>
    <row r="24" spans="1:12" ht="10.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</row>
    <row r="25" spans="1:12" ht="11.25" thickBo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</row>
    <row r="26" spans="1:12" ht="11.25" thickBot="1">
      <c r="A26" s="141" t="s">
        <v>67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</sheetData>
  <sheetProtection insertRows="0" deleteRows="0" selectLockedCells="1"/>
  <mergeCells count="49">
    <mergeCell ref="A26:L26"/>
    <mergeCell ref="A23:L25"/>
    <mergeCell ref="A1:L1"/>
    <mergeCell ref="A2:B2"/>
    <mergeCell ref="C2:F2"/>
    <mergeCell ref="G2:H2"/>
    <mergeCell ref="I2:L2"/>
    <mergeCell ref="A3:B3"/>
    <mergeCell ref="C3:F3"/>
    <mergeCell ref="G3:H3"/>
    <mergeCell ref="I3:L3"/>
    <mergeCell ref="A4:B4"/>
    <mergeCell ref="C4:F4"/>
    <mergeCell ref="G4:H4"/>
    <mergeCell ref="I4:L4"/>
    <mergeCell ref="A5:B5"/>
    <mergeCell ref="C5:F5"/>
    <mergeCell ref="G5:H5"/>
    <mergeCell ref="I5:J5"/>
    <mergeCell ref="G9:H9"/>
    <mergeCell ref="I9:L9"/>
    <mergeCell ref="A6:B6"/>
    <mergeCell ref="C6:F6"/>
    <mergeCell ref="G6:H6"/>
    <mergeCell ref="I6:J6"/>
    <mergeCell ref="A7:B7"/>
    <mergeCell ref="C7:F7"/>
    <mergeCell ref="G7:H7"/>
    <mergeCell ref="I7:J7"/>
    <mergeCell ref="H11:H12"/>
    <mergeCell ref="I11:I12"/>
    <mergeCell ref="J11:J12"/>
    <mergeCell ref="K11:L11"/>
    <mergeCell ref="A8:B8"/>
    <mergeCell ref="C8:F8"/>
    <mergeCell ref="G8:H8"/>
    <mergeCell ref="I8:L8"/>
    <mergeCell ref="A9:B9"/>
    <mergeCell ref="C9:F9"/>
    <mergeCell ref="G16:G17"/>
    <mergeCell ref="I16:J16"/>
    <mergeCell ref="I17:J17"/>
    <mergeCell ref="B18:D18"/>
    <mergeCell ref="B19:D19"/>
    <mergeCell ref="A10:L10"/>
    <mergeCell ref="A11:D11"/>
    <mergeCell ref="E11:E12"/>
    <mergeCell ref="F11:F12"/>
    <mergeCell ref="G11:G12"/>
  </mergeCells>
  <conditionalFormatting sqref="I13">
    <cfRule type="expression" priority="5" dxfId="0" stopIfTrue="1">
      <formula>"H13=""USD"""</formula>
    </cfRule>
  </conditionalFormatting>
  <conditionalFormatting sqref="I14">
    <cfRule type="expression" priority="2" dxfId="0" stopIfTrue="1">
      <formula>"H13=""USD"""</formula>
    </cfRule>
  </conditionalFormatting>
  <conditionalFormatting sqref="I15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="98" zoomScaleSheetLayoutView="98" zoomScalePageLayoutView="0" workbookViewId="0" topLeftCell="A10">
      <selection activeCell="A32" sqref="A32:L32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2.7109375" style="2" customWidth="1"/>
    <col min="6" max="6" width="29.57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7.7109375" style="2" customWidth="1"/>
    <col min="12" max="12" width="15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84" t="s">
        <v>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85"/>
    </row>
    <row r="2" spans="1:12" ht="21" customHeight="1">
      <c r="A2" s="113" t="s">
        <v>1</v>
      </c>
      <c r="B2" s="114"/>
      <c r="C2" s="177"/>
      <c r="D2" s="177"/>
      <c r="E2" s="177"/>
      <c r="F2" s="177"/>
      <c r="G2" s="118" t="s">
        <v>51</v>
      </c>
      <c r="H2" s="118"/>
      <c r="I2" s="140"/>
      <c r="J2" s="140"/>
      <c r="K2" s="140"/>
      <c r="L2" s="186"/>
    </row>
    <row r="3" spans="1:12" s="3" customFormat="1" ht="12" customHeight="1">
      <c r="A3" s="113" t="s">
        <v>0</v>
      </c>
      <c r="B3" s="114"/>
      <c r="C3" s="177"/>
      <c r="D3" s="177"/>
      <c r="E3" s="177"/>
      <c r="F3" s="177"/>
      <c r="G3" s="118" t="s">
        <v>52</v>
      </c>
      <c r="H3" s="118"/>
      <c r="I3" s="140"/>
      <c r="J3" s="140"/>
      <c r="K3" s="140"/>
      <c r="L3" s="186"/>
    </row>
    <row r="4" spans="1:12" ht="12" customHeight="1">
      <c r="A4" s="113" t="s">
        <v>10</v>
      </c>
      <c r="B4" s="114"/>
      <c r="C4" s="177"/>
      <c r="D4" s="177"/>
      <c r="E4" s="177"/>
      <c r="F4" s="177"/>
      <c r="G4" s="187" t="s">
        <v>11</v>
      </c>
      <c r="H4" s="187"/>
      <c r="I4" s="181"/>
      <c r="J4" s="181"/>
      <c r="K4" s="181"/>
      <c r="L4" s="182"/>
    </row>
    <row r="5" spans="1:12" ht="12" customHeight="1">
      <c r="A5" s="113" t="s">
        <v>3</v>
      </c>
      <c r="B5" s="114"/>
      <c r="C5" s="177"/>
      <c r="D5" s="177"/>
      <c r="E5" s="177"/>
      <c r="F5" s="177"/>
      <c r="G5" s="118" t="s">
        <v>4</v>
      </c>
      <c r="H5" s="118"/>
      <c r="I5" s="140"/>
      <c r="J5" s="140"/>
      <c r="K5" s="4" t="s">
        <v>2</v>
      </c>
      <c r="L5" s="5"/>
    </row>
    <row r="6" spans="1:12" ht="12" customHeight="1">
      <c r="A6" s="113" t="s">
        <v>12</v>
      </c>
      <c r="B6" s="114"/>
      <c r="C6" s="177"/>
      <c r="D6" s="177"/>
      <c r="E6" s="177"/>
      <c r="F6" s="177"/>
      <c r="G6" s="118" t="s">
        <v>13</v>
      </c>
      <c r="H6" s="118"/>
      <c r="I6" s="183"/>
      <c r="J6" s="183"/>
      <c r="K6" s="81" t="s">
        <v>5</v>
      </c>
      <c r="L6" s="86"/>
    </row>
    <row r="7" spans="1:12" ht="12" customHeight="1">
      <c r="A7" s="113" t="s">
        <v>14</v>
      </c>
      <c r="B7" s="114"/>
      <c r="C7" s="177"/>
      <c r="D7" s="177"/>
      <c r="E7" s="177"/>
      <c r="F7" s="177"/>
      <c r="G7" s="118" t="s">
        <v>15</v>
      </c>
      <c r="H7" s="118"/>
      <c r="I7" s="178"/>
      <c r="J7" s="175"/>
      <c r="K7" s="4" t="s">
        <v>16</v>
      </c>
      <c r="L7" s="87"/>
    </row>
    <row r="8" spans="1:12" ht="12" customHeight="1">
      <c r="A8" s="113" t="s">
        <v>17</v>
      </c>
      <c r="B8" s="114"/>
      <c r="C8" s="177"/>
      <c r="D8" s="177"/>
      <c r="E8" s="177"/>
      <c r="F8" s="177"/>
      <c r="G8" s="118" t="s">
        <v>18</v>
      </c>
      <c r="H8" s="118"/>
      <c r="I8" s="179"/>
      <c r="J8" s="179"/>
      <c r="K8" s="179"/>
      <c r="L8" s="180"/>
    </row>
    <row r="9" spans="1:12" ht="12" customHeight="1">
      <c r="A9" s="113" t="s">
        <v>19</v>
      </c>
      <c r="B9" s="114"/>
      <c r="C9" s="177"/>
      <c r="D9" s="177"/>
      <c r="E9" s="177"/>
      <c r="F9" s="177"/>
      <c r="G9" s="118" t="s">
        <v>20</v>
      </c>
      <c r="H9" s="118"/>
      <c r="I9" s="175"/>
      <c r="J9" s="175"/>
      <c r="K9" s="175"/>
      <c r="L9" s="176"/>
    </row>
    <row r="10" spans="1:12" s="10" customFormat="1" ht="49.5" customHeight="1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s="11" customFormat="1" ht="12" customHeight="1">
      <c r="A11" s="106" t="s">
        <v>46</v>
      </c>
      <c r="B11" s="107"/>
      <c r="C11" s="107"/>
      <c r="D11" s="107"/>
      <c r="E11" s="108" t="s">
        <v>8</v>
      </c>
      <c r="F11" s="108" t="s">
        <v>33</v>
      </c>
      <c r="G11" s="108" t="s">
        <v>48</v>
      </c>
      <c r="H11" s="108" t="s">
        <v>9</v>
      </c>
      <c r="I11" s="110" t="s">
        <v>24</v>
      </c>
      <c r="J11" s="110" t="s">
        <v>56</v>
      </c>
      <c r="K11" s="107" t="s">
        <v>23</v>
      </c>
      <c r="L11" s="112"/>
    </row>
    <row r="12" spans="1:12" s="11" customFormat="1" ht="22.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09"/>
      <c r="F12" s="109"/>
      <c r="G12" s="109"/>
      <c r="H12" s="109"/>
      <c r="I12" s="111"/>
      <c r="J12" s="111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106" t="s">
        <v>34</v>
      </c>
      <c r="B18" s="107"/>
      <c r="C18" s="107"/>
      <c r="D18" s="107"/>
      <c r="E18" s="108" t="s">
        <v>35</v>
      </c>
      <c r="F18" s="108" t="s">
        <v>6</v>
      </c>
      <c r="G18" s="108" t="s">
        <v>48</v>
      </c>
      <c r="H18" s="108" t="s">
        <v>9</v>
      </c>
      <c r="I18" s="110" t="s">
        <v>24</v>
      </c>
      <c r="J18" s="110" t="s">
        <v>56</v>
      </c>
      <c r="K18" s="107" t="s">
        <v>23</v>
      </c>
      <c r="L18" s="112"/>
    </row>
    <row r="19" spans="1:12" s="11" customFormat="1" ht="21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09"/>
      <c r="F19" s="109"/>
      <c r="G19" s="109"/>
      <c r="H19" s="109"/>
      <c r="I19" s="111"/>
      <c r="J19" s="111"/>
      <c r="K19" s="13" t="s">
        <v>27</v>
      </c>
      <c r="L19" s="14" t="s">
        <v>28</v>
      </c>
    </row>
    <row r="20" spans="1:12" s="22" customFormat="1" ht="21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 thickBot="1">
      <c r="A23" s="23"/>
      <c r="B23" s="24"/>
      <c r="C23" s="24"/>
      <c r="D23" s="24"/>
      <c r="E23" s="25"/>
      <c r="F23" s="25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ht="12.75" customHeight="1">
      <c r="A24" s="77" t="s">
        <v>62</v>
      </c>
      <c r="B24" s="47"/>
      <c r="C24" s="47"/>
      <c r="D24" s="47"/>
      <c r="E24" s="47"/>
      <c r="F24" s="34"/>
      <c r="G24" s="170" t="s">
        <v>29</v>
      </c>
      <c r="H24" s="173" t="s">
        <v>37</v>
      </c>
      <c r="I24" s="173"/>
      <c r="J24" s="173"/>
      <c r="K24" s="51">
        <f>SUM(K13:K17)</f>
        <v>0</v>
      </c>
      <c r="L24" s="52">
        <f>SUM(L13:L17)</f>
        <v>0</v>
      </c>
    </row>
    <row r="25" spans="1:12" ht="12.75" customHeight="1">
      <c r="A25" s="74" t="s">
        <v>63</v>
      </c>
      <c r="B25" s="28"/>
      <c r="C25" s="28"/>
      <c r="D25" s="28"/>
      <c r="E25" s="28"/>
      <c r="F25" s="29"/>
      <c r="G25" s="171"/>
      <c r="H25" s="174" t="s">
        <v>34</v>
      </c>
      <c r="I25" s="174"/>
      <c r="J25" s="174"/>
      <c r="K25" s="53">
        <f>SUM(K20:K23)</f>
        <v>0</v>
      </c>
      <c r="L25" s="54">
        <f>SUM(L20:L23)</f>
        <v>0</v>
      </c>
    </row>
    <row r="26" spans="1:12" ht="12.75" customHeight="1">
      <c r="A26" s="74" t="s">
        <v>54</v>
      </c>
      <c r="B26" s="33"/>
      <c r="C26" s="33"/>
      <c r="D26" s="33"/>
      <c r="E26" s="33"/>
      <c r="F26" s="34"/>
      <c r="G26" s="172"/>
      <c r="H26" s="55" t="s">
        <v>30</v>
      </c>
      <c r="I26" s="168" t="s">
        <v>31</v>
      </c>
      <c r="J26" s="169"/>
      <c r="K26" s="56">
        <f>SUM(K24:K25)</f>
        <v>0</v>
      </c>
      <c r="L26" s="57">
        <f>SUM(L24:L25)</f>
        <v>0</v>
      </c>
    </row>
    <row r="27" spans="1:12" ht="12.75" customHeight="1" thickBot="1">
      <c r="A27" s="78"/>
      <c r="B27" s="3"/>
      <c r="C27" s="3"/>
      <c r="D27" s="3"/>
      <c r="E27" s="3"/>
      <c r="F27" s="3"/>
      <c r="G27" s="96"/>
      <c r="H27" s="35">
        <v>0.75</v>
      </c>
      <c r="I27" s="99" t="s">
        <v>32</v>
      </c>
      <c r="J27" s="100"/>
      <c r="K27" s="36">
        <f>H27*K26</f>
        <v>0</v>
      </c>
      <c r="L27" s="37">
        <f>H27*L26</f>
        <v>0</v>
      </c>
    </row>
    <row r="28" spans="1:12" ht="12.75" customHeight="1" thickBot="1">
      <c r="A28" s="5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spans="1:12" ht="12.75" customHeight="1">
      <c r="A29" s="144" t="s">
        <v>55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ht="10.5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9"/>
    </row>
    <row r="31" spans="1:12" ht="11.25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2"/>
    </row>
    <row r="32" spans="1:12" ht="11.25" thickBot="1">
      <c r="A32" s="141" t="s">
        <v>67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3"/>
    </row>
  </sheetData>
  <sheetProtection insertRows="0" deleteRows="0" selectLockedCells="1"/>
  <mergeCells count="57">
    <mergeCell ref="A32:L32"/>
    <mergeCell ref="C2:F2"/>
    <mergeCell ref="C3:F3"/>
    <mergeCell ref="C4:F4"/>
    <mergeCell ref="C5:F5"/>
    <mergeCell ref="C6:F6"/>
    <mergeCell ref="C7:F7"/>
    <mergeCell ref="A29:L31"/>
    <mergeCell ref="A4:B4"/>
    <mergeCell ref="G4:H4"/>
    <mergeCell ref="A1:L1"/>
    <mergeCell ref="A2:B2"/>
    <mergeCell ref="G2:H2"/>
    <mergeCell ref="I2:L2"/>
    <mergeCell ref="A3:B3"/>
    <mergeCell ref="G3:H3"/>
    <mergeCell ref="I3:L3"/>
    <mergeCell ref="I4:L4"/>
    <mergeCell ref="A5:B5"/>
    <mergeCell ref="G5:H5"/>
    <mergeCell ref="I5:J5"/>
    <mergeCell ref="A6:B6"/>
    <mergeCell ref="G6:H6"/>
    <mergeCell ref="I6:J6"/>
    <mergeCell ref="A7:B7"/>
    <mergeCell ref="G7:H7"/>
    <mergeCell ref="I7:J7"/>
    <mergeCell ref="A8:B8"/>
    <mergeCell ref="G8:H8"/>
    <mergeCell ref="I8:L8"/>
    <mergeCell ref="A9:B9"/>
    <mergeCell ref="G9:H9"/>
    <mergeCell ref="I9:L9"/>
    <mergeCell ref="K11:L11"/>
    <mergeCell ref="C8:F8"/>
    <mergeCell ref="C9:F9"/>
    <mergeCell ref="A10:L10"/>
    <mergeCell ref="E18:E19"/>
    <mergeCell ref="F18:F19"/>
    <mergeCell ref="G18:G19"/>
    <mergeCell ref="H18:H19"/>
    <mergeCell ref="I18:I19"/>
    <mergeCell ref="E11:E12"/>
    <mergeCell ref="F11:F12"/>
    <mergeCell ref="G11:G12"/>
    <mergeCell ref="H11:H12"/>
    <mergeCell ref="I11:I12"/>
    <mergeCell ref="J18:J19"/>
    <mergeCell ref="K18:L18"/>
    <mergeCell ref="A11:D11"/>
    <mergeCell ref="I26:J26"/>
    <mergeCell ref="I27:J27"/>
    <mergeCell ref="G24:G27"/>
    <mergeCell ref="H24:J24"/>
    <mergeCell ref="H25:J25"/>
    <mergeCell ref="J11:J12"/>
    <mergeCell ref="A18:D18"/>
  </mergeCells>
  <conditionalFormatting sqref="I13">
    <cfRule type="expression" priority="15" dxfId="0" stopIfTrue="1">
      <formula>"H13=""USD"""</formula>
    </cfRule>
  </conditionalFormatting>
  <conditionalFormatting sqref="I14">
    <cfRule type="expression" priority="14" dxfId="0" stopIfTrue="1">
      <formula>"H13=""USD"""</formula>
    </cfRule>
  </conditionalFormatting>
  <conditionalFormatting sqref="I15">
    <cfRule type="expression" priority="13" dxfId="0" stopIfTrue="1">
      <formula>"H13=""USD"""</formula>
    </cfRule>
  </conditionalFormatting>
  <conditionalFormatting sqref="I16">
    <cfRule type="expression" priority="12" dxfId="0" stopIfTrue="1">
      <formula>"H13=""USD"""</formula>
    </cfRule>
  </conditionalFormatting>
  <conditionalFormatting sqref="I17">
    <cfRule type="expression" priority="11" dxfId="0" stopIfTrue="1">
      <formula>"H13=""USD"""</formula>
    </cfRule>
  </conditionalFormatting>
  <conditionalFormatting sqref="I20">
    <cfRule type="expression" priority="10" dxfId="0" stopIfTrue="1">
      <formula>"H13=""USD"""</formula>
    </cfRule>
  </conditionalFormatting>
  <conditionalFormatting sqref="I21">
    <cfRule type="expression" priority="9" dxfId="0" stopIfTrue="1">
      <formula>"H13=""USD"""</formula>
    </cfRule>
  </conditionalFormatting>
  <conditionalFormatting sqref="I22">
    <cfRule type="expression" priority="8" dxfId="0" stopIfTrue="1">
      <formula>"H13=""USD"""</formula>
    </cfRule>
  </conditionalFormatting>
  <conditionalFormatting sqref="I23">
    <cfRule type="expression" priority="7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view="pageBreakPreview" zoomScale="96" zoomScaleSheetLayoutView="96" zoomScalePageLayoutView="0" workbookViewId="0" topLeftCell="A1">
      <selection activeCell="A32" sqref="A32:L32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2.7109375" style="2" customWidth="1"/>
    <col min="6" max="6" width="29.57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7.7109375" style="2" customWidth="1"/>
    <col min="12" max="12" width="15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89" t="s">
        <v>58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23.25" customHeight="1">
      <c r="A2" s="188" t="s">
        <v>1</v>
      </c>
      <c r="B2" s="187"/>
      <c r="C2" s="177"/>
      <c r="D2" s="177"/>
      <c r="E2" s="177"/>
      <c r="F2" s="177"/>
      <c r="G2" s="118" t="s">
        <v>51</v>
      </c>
      <c r="H2" s="118"/>
      <c r="I2" s="140"/>
      <c r="J2" s="140"/>
      <c r="K2" s="140"/>
      <c r="L2" s="186"/>
    </row>
    <row r="3" spans="1:12" s="3" customFormat="1" ht="12" customHeight="1">
      <c r="A3" s="188" t="s">
        <v>0</v>
      </c>
      <c r="B3" s="187"/>
      <c r="C3" s="177"/>
      <c r="D3" s="177"/>
      <c r="E3" s="177"/>
      <c r="F3" s="177"/>
      <c r="G3" s="118" t="s">
        <v>52</v>
      </c>
      <c r="H3" s="118"/>
      <c r="I3" s="140"/>
      <c r="J3" s="140"/>
      <c r="K3" s="140"/>
      <c r="L3" s="186"/>
    </row>
    <row r="4" spans="1:12" ht="12" customHeight="1">
      <c r="A4" s="188" t="s">
        <v>10</v>
      </c>
      <c r="B4" s="187"/>
      <c r="C4" s="177"/>
      <c r="D4" s="177"/>
      <c r="E4" s="177"/>
      <c r="F4" s="177"/>
      <c r="G4" s="187" t="s">
        <v>11</v>
      </c>
      <c r="H4" s="187"/>
      <c r="I4" s="181"/>
      <c r="J4" s="181"/>
      <c r="K4" s="181"/>
      <c r="L4" s="182"/>
    </row>
    <row r="5" spans="1:12" ht="12" customHeight="1">
      <c r="A5" s="188" t="s">
        <v>3</v>
      </c>
      <c r="B5" s="187"/>
      <c r="C5" s="177"/>
      <c r="D5" s="177"/>
      <c r="E5" s="177"/>
      <c r="F5" s="177"/>
      <c r="G5" s="118" t="s">
        <v>4</v>
      </c>
      <c r="H5" s="118"/>
      <c r="I5" s="140"/>
      <c r="J5" s="140"/>
      <c r="K5" s="4" t="s">
        <v>2</v>
      </c>
      <c r="L5" s="5"/>
    </row>
    <row r="6" spans="1:12" ht="12" customHeight="1">
      <c r="A6" s="188" t="s">
        <v>12</v>
      </c>
      <c r="B6" s="187"/>
      <c r="C6" s="177"/>
      <c r="D6" s="177"/>
      <c r="E6" s="177"/>
      <c r="F6" s="177"/>
      <c r="G6" s="118" t="s">
        <v>13</v>
      </c>
      <c r="H6" s="118"/>
      <c r="I6" s="183"/>
      <c r="J6" s="183"/>
      <c r="K6" s="81" t="s">
        <v>5</v>
      </c>
      <c r="L6" s="86"/>
    </row>
    <row r="7" spans="1:12" ht="12" customHeight="1">
      <c r="A7" s="188" t="s">
        <v>14</v>
      </c>
      <c r="B7" s="187"/>
      <c r="C7" s="177"/>
      <c r="D7" s="177"/>
      <c r="E7" s="177"/>
      <c r="F7" s="177"/>
      <c r="G7" s="118" t="s">
        <v>15</v>
      </c>
      <c r="H7" s="118"/>
      <c r="I7" s="178"/>
      <c r="J7" s="175"/>
      <c r="K7" s="4" t="s">
        <v>16</v>
      </c>
      <c r="L7" s="87"/>
    </row>
    <row r="8" spans="1:12" ht="12" customHeight="1">
      <c r="A8" s="188" t="s">
        <v>17</v>
      </c>
      <c r="B8" s="187"/>
      <c r="C8" s="177"/>
      <c r="D8" s="177"/>
      <c r="E8" s="177"/>
      <c r="F8" s="177"/>
      <c r="G8" s="118" t="s">
        <v>18</v>
      </c>
      <c r="H8" s="118"/>
      <c r="I8" s="179"/>
      <c r="J8" s="179"/>
      <c r="K8" s="179"/>
      <c r="L8" s="180"/>
    </row>
    <row r="9" spans="1:12" ht="12" customHeight="1">
      <c r="A9" s="188" t="s">
        <v>19</v>
      </c>
      <c r="B9" s="187"/>
      <c r="C9" s="177"/>
      <c r="D9" s="177"/>
      <c r="E9" s="177"/>
      <c r="F9" s="177"/>
      <c r="G9" s="118" t="s">
        <v>20</v>
      </c>
      <c r="H9" s="118"/>
      <c r="I9" s="175"/>
      <c r="J9" s="175"/>
      <c r="K9" s="175"/>
      <c r="L9" s="176"/>
    </row>
    <row r="10" spans="1:12" s="10" customFormat="1" ht="49.5" customHeight="1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s="11" customFormat="1" ht="12" customHeight="1">
      <c r="A11" s="106" t="s">
        <v>47</v>
      </c>
      <c r="B11" s="107"/>
      <c r="C11" s="107"/>
      <c r="D11" s="107"/>
      <c r="E11" s="108" t="s">
        <v>8</v>
      </c>
      <c r="F11" s="108" t="s">
        <v>61</v>
      </c>
      <c r="G11" s="108" t="s">
        <v>48</v>
      </c>
      <c r="H11" s="108" t="s">
        <v>9</v>
      </c>
      <c r="I11" s="110" t="s">
        <v>24</v>
      </c>
      <c r="J11" s="110" t="s">
        <v>56</v>
      </c>
      <c r="K11" s="107" t="s">
        <v>23</v>
      </c>
      <c r="L11" s="112"/>
    </row>
    <row r="12" spans="1:12" s="11" customFormat="1" ht="22.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09"/>
      <c r="F12" s="109"/>
      <c r="G12" s="109"/>
      <c r="H12" s="109"/>
      <c r="I12" s="111"/>
      <c r="J12" s="111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106" t="s">
        <v>34</v>
      </c>
      <c r="B18" s="107"/>
      <c r="C18" s="107"/>
      <c r="D18" s="107"/>
      <c r="E18" s="108" t="s">
        <v>35</v>
      </c>
      <c r="F18" s="108" t="s">
        <v>6</v>
      </c>
      <c r="G18" s="108" t="s">
        <v>48</v>
      </c>
      <c r="H18" s="108" t="s">
        <v>9</v>
      </c>
      <c r="I18" s="110" t="s">
        <v>24</v>
      </c>
      <c r="J18" s="110" t="s">
        <v>56</v>
      </c>
      <c r="K18" s="107" t="s">
        <v>23</v>
      </c>
      <c r="L18" s="112"/>
    </row>
    <row r="19" spans="1:12" s="11" customFormat="1" ht="22.5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09"/>
      <c r="F19" s="109"/>
      <c r="G19" s="109"/>
      <c r="H19" s="109"/>
      <c r="I19" s="111"/>
      <c r="J19" s="111"/>
      <c r="K19" s="13" t="s">
        <v>27</v>
      </c>
      <c r="L19" s="14" t="s">
        <v>28</v>
      </c>
    </row>
    <row r="20" spans="1:12" s="22" customFormat="1" ht="12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 thickBot="1">
      <c r="A23" s="23"/>
      <c r="B23" s="24"/>
      <c r="C23" s="24"/>
      <c r="D23" s="24"/>
      <c r="E23" s="25"/>
      <c r="F23" s="25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ht="12.75" customHeight="1">
      <c r="A24" s="48"/>
      <c r="B24" s="49"/>
      <c r="C24" s="49"/>
      <c r="D24" s="49"/>
      <c r="E24" s="49"/>
      <c r="F24" s="50"/>
      <c r="G24" s="170" t="s">
        <v>29</v>
      </c>
      <c r="H24" s="173" t="s">
        <v>47</v>
      </c>
      <c r="I24" s="173"/>
      <c r="J24" s="173"/>
      <c r="K24" s="51">
        <f>SUM(K13:K17)</f>
        <v>0</v>
      </c>
      <c r="L24" s="52">
        <f>SUM(L13:L17)</f>
        <v>0</v>
      </c>
    </row>
    <row r="25" spans="1:12" ht="12.75" customHeight="1">
      <c r="A25" s="77" t="s">
        <v>62</v>
      </c>
      <c r="B25" s="47"/>
      <c r="C25" s="47"/>
      <c r="D25" s="47"/>
      <c r="E25" s="47"/>
      <c r="F25" s="34"/>
      <c r="G25" s="171"/>
      <c r="H25" s="174" t="s">
        <v>34</v>
      </c>
      <c r="I25" s="174"/>
      <c r="J25" s="174"/>
      <c r="K25" s="53">
        <f>SUM(K20:K23)</f>
        <v>0</v>
      </c>
      <c r="L25" s="54">
        <f>SUM(L20:L23)</f>
        <v>0</v>
      </c>
    </row>
    <row r="26" spans="1:12" ht="12.75" customHeight="1">
      <c r="A26" s="74" t="s">
        <v>63</v>
      </c>
      <c r="B26" s="28"/>
      <c r="C26" s="28"/>
      <c r="D26" s="28"/>
      <c r="E26" s="28"/>
      <c r="F26" s="29"/>
      <c r="G26" s="172"/>
      <c r="H26" s="55" t="s">
        <v>30</v>
      </c>
      <c r="I26" s="168" t="s">
        <v>31</v>
      </c>
      <c r="J26" s="169"/>
      <c r="K26" s="56">
        <f>SUM(K24:K25)</f>
        <v>0</v>
      </c>
      <c r="L26" s="57">
        <f>SUM(L24:L25)</f>
        <v>0</v>
      </c>
    </row>
    <row r="27" spans="1:12" ht="12.75" customHeight="1" thickBot="1">
      <c r="A27" s="74" t="s">
        <v>54</v>
      </c>
      <c r="B27" s="33"/>
      <c r="C27" s="33"/>
      <c r="D27" s="33"/>
      <c r="E27" s="33"/>
      <c r="F27" s="34"/>
      <c r="G27" s="96"/>
      <c r="H27" s="35">
        <v>0.75</v>
      </c>
      <c r="I27" s="99" t="s">
        <v>32</v>
      </c>
      <c r="J27" s="100"/>
      <c r="K27" s="36">
        <f>H27*K26</f>
        <v>0</v>
      </c>
      <c r="L27" s="37">
        <f>H27*L26</f>
        <v>0</v>
      </c>
    </row>
    <row r="28" spans="1:12" ht="12.75" customHeight="1" thickBot="1">
      <c r="A28" s="5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spans="1:12" ht="12.75" customHeight="1">
      <c r="A29" s="192" t="s">
        <v>55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4"/>
    </row>
    <row r="30" spans="1:12" ht="10.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9"/>
    </row>
    <row r="31" spans="1:12" ht="11.2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2"/>
    </row>
    <row r="32" spans="1:12" ht="11.25" thickBot="1">
      <c r="A32" s="141" t="s">
        <v>67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3"/>
    </row>
  </sheetData>
  <sheetProtection insertRows="0" deleteRows="0" selectLockedCells="1"/>
  <mergeCells count="57">
    <mergeCell ref="A32:L32"/>
    <mergeCell ref="C2:F2"/>
    <mergeCell ref="C3:F3"/>
    <mergeCell ref="C4:F4"/>
    <mergeCell ref="C5:F5"/>
    <mergeCell ref="C6:F6"/>
    <mergeCell ref="C7:F7"/>
    <mergeCell ref="A29:L31"/>
    <mergeCell ref="A4:B4"/>
    <mergeCell ref="G4:H4"/>
    <mergeCell ref="A1:L1"/>
    <mergeCell ref="A2:B2"/>
    <mergeCell ref="G2:H2"/>
    <mergeCell ref="I2:L2"/>
    <mergeCell ref="A3:B3"/>
    <mergeCell ref="G3:H3"/>
    <mergeCell ref="I3:L3"/>
    <mergeCell ref="I4:L4"/>
    <mergeCell ref="A5:B5"/>
    <mergeCell ref="G5:H5"/>
    <mergeCell ref="I5:J5"/>
    <mergeCell ref="A6:B6"/>
    <mergeCell ref="G6:H6"/>
    <mergeCell ref="I6:J6"/>
    <mergeCell ref="C8:F8"/>
    <mergeCell ref="C9:F9"/>
    <mergeCell ref="A10:L10"/>
    <mergeCell ref="A7:B7"/>
    <mergeCell ref="G7:H7"/>
    <mergeCell ref="I7:J7"/>
    <mergeCell ref="A8:B8"/>
    <mergeCell ref="G8:H8"/>
    <mergeCell ref="I8:L8"/>
    <mergeCell ref="A9:B9"/>
    <mergeCell ref="G9:H9"/>
    <mergeCell ref="I9:L9"/>
    <mergeCell ref="J11:J12"/>
    <mergeCell ref="K11:L11"/>
    <mergeCell ref="A11:D11"/>
    <mergeCell ref="E11:E12"/>
    <mergeCell ref="F11:F12"/>
    <mergeCell ref="G11:G12"/>
    <mergeCell ref="H11:H12"/>
    <mergeCell ref="I11:I12"/>
    <mergeCell ref="K18:L18"/>
    <mergeCell ref="A18:D18"/>
    <mergeCell ref="E18:E19"/>
    <mergeCell ref="F18:F19"/>
    <mergeCell ref="G18:G19"/>
    <mergeCell ref="H18:H19"/>
    <mergeCell ref="I18:I19"/>
    <mergeCell ref="I27:J27"/>
    <mergeCell ref="G24:G27"/>
    <mergeCell ref="H24:J24"/>
    <mergeCell ref="H25:J25"/>
    <mergeCell ref="I26:J26"/>
    <mergeCell ref="J18:J19"/>
  </mergeCells>
  <conditionalFormatting sqref="I13">
    <cfRule type="expression" priority="15" dxfId="0" stopIfTrue="1">
      <formula>"H13=""USD"""</formula>
    </cfRule>
  </conditionalFormatting>
  <conditionalFormatting sqref="I14">
    <cfRule type="expression" priority="14" dxfId="0" stopIfTrue="1">
      <formula>"H13=""USD"""</formula>
    </cfRule>
  </conditionalFormatting>
  <conditionalFormatting sqref="I15">
    <cfRule type="expression" priority="13" dxfId="0" stopIfTrue="1">
      <formula>"H13=""USD"""</formula>
    </cfRule>
  </conditionalFormatting>
  <conditionalFormatting sqref="I16">
    <cfRule type="expression" priority="12" dxfId="0" stopIfTrue="1">
      <formula>"H13=""USD"""</formula>
    </cfRule>
  </conditionalFormatting>
  <conditionalFormatting sqref="I17">
    <cfRule type="expression" priority="11" dxfId="0" stopIfTrue="1">
      <formula>"H13=""USD"""</formula>
    </cfRule>
  </conditionalFormatting>
  <conditionalFormatting sqref="I20">
    <cfRule type="expression" priority="10" dxfId="0" stopIfTrue="1">
      <formula>"H13=""USD"""</formula>
    </cfRule>
  </conditionalFormatting>
  <conditionalFormatting sqref="I21">
    <cfRule type="expression" priority="9" dxfId="0" stopIfTrue="1">
      <formula>"H13=""USD"""</formula>
    </cfRule>
  </conditionalFormatting>
  <conditionalFormatting sqref="I22">
    <cfRule type="expression" priority="8" dxfId="0" stopIfTrue="1">
      <formula>"H13=""USD"""</formula>
    </cfRule>
  </conditionalFormatting>
  <conditionalFormatting sqref="I23">
    <cfRule type="expression" priority="7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="96" zoomScaleSheetLayoutView="96" zoomScalePageLayoutView="0" workbookViewId="0" topLeftCell="A1">
      <selection activeCell="A26" sqref="A26:L26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2.7109375" style="2" customWidth="1"/>
    <col min="6" max="6" width="29.57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7.7109375" style="2" customWidth="1"/>
    <col min="12" max="12" width="15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89" t="s">
        <v>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23.25" customHeight="1">
      <c r="A2" s="188" t="s">
        <v>1</v>
      </c>
      <c r="B2" s="187"/>
      <c r="C2" s="177"/>
      <c r="D2" s="177"/>
      <c r="E2" s="177"/>
      <c r="F2" s="177"/>
      <c r="G2" s="118" t="s">
        <v>51</v>
      </c>
      <c r="H2" s="118"/>
      <c r="I2" s="140"/>
      <c r="J2" s="140"/>
      <c r="K2" s="140"/>
      <c r="L2" s="186"/>
    </row>
    <row r="3" spans="1:12" s="3" customFormat="1" ht="12" customHeight="1">
      <c r="A3" s="188" t="s">
        <v>0</v>
      </c>
      <c r="B3" s="187"/>
      <c r="C3" s="177"/>
      <c r="D3" s="177"/>
      <c r="E3" s="177"/>
      <c r="F3" s="177"/>
      <c r="G3" s="118" t="s">
        <v>52</v>
      </c>
      <c r="H3" s="118"/>
      <c r="I3" s="140"/>
      <c r="J3" s="140"/>
      <c r="K3" s="140"/>
      <c r="L3" s="186"/>
    </row>
    <row r="4" spans="1:12" ht="12" customHeight="1">
      <c r="A4" s="188" t="s">
        <v>10</v>
      </c>
      <c r="B4" s="187"/>
      <c r="C4" s="177"/>
      <c r="D4" s="177"/>
      <c r="E4" s="177"/>
      <c r="F4" s="177"/>
      <c r="G4" s="187" t="s">
        <v>11</v>
      </c>
      <c r="H4" s="187"/>
      <c r="I4" s="181"/>
      <c r="J4" s="181"/>
      <c r="K4" s="181"/>
      <c r="L4" s="182"/>
    </row>
    <row r="5" spans="1:12" ht="12" customHeight="1">
      <c r="A5" s="188" t="s">
        <v>3</v>
      </c>
      <c r="B5" s="187"/>
      <c r="C5" s="177"/>
      <c r="D5" s="177"/>
      <c r="E5" s="177"/>
      <c r="F5" s="177"/>
      <c r="G5" s="118" t="s">
        <v>4</v>
      </c>
      <c r="H5" s="118"/>
      <c r="I5" s="140"/>
      <c r="J5" s="140"/>
      <c r="K5" s="4" t="s">
        <v>2</v>
      </c>
      <c r="L5" s="5"/>
    </row>
    <row r="6" spans="1:12" ht="12" customHeight="1">
      <c r="A6" s="188" t="s">
        <v>12</v>
      </c>
      <c r="B6" s="187"/>
      <c r="C6" s="177"/>
      <c r="D6" s="177"/>
      <c r="E6" s="177"/>
      <c r="F6" s="177"/>
      <c r="G6" s="118" t="s">
        <v>13</v>
      </c>
      <c r="H6" s="118"/>
      <c r="I6" s="183"/>
      <c r="J6" s="183"/>
      <c r="K6" s="81" t="s">
        <v>5</v>
      </c>
      <c r="L6" s="86"/>
    </row>
    <row r="7" spans="1:12" ht="12" customHeight="1">
      <c r="A7" s="188" t="s">
        <v>14</v>
      </c>
      <c r="B7" s="187"/>
      <c r="C7" s="177"/>
      <c r="D7" s="177"/>
      <c r="E7" s="177"/>
      <c r="F7" s="177"/>
      <c r="G7" s="118" t="s">
        <v>15</v>
      </c>
      <c r="H7" s="118"/>
      <c r="I7" s="178"/>
      <c r="J7" s="175"/>
      <c r="K7" s="4" t="s">
        <v>16</v>
      </c>
      <c r="L7" s="87"/>
    </row>
    <row r="8" spans="1:12" ht="12" customHeight="1">
      <c r="A8" s="188" t="s">
        <v>17</v>
      </c>
      <c r="B8" s="187"/>
      <c r="C8" s="177"/>
      <c r="D8" s="177"/>
      <c r="E8" s="177"/>
      <c r="F8" s="177"/>
      <c r="G8" s="118" t="s">
        <v>18</v>
      </c>
      <c r="H8" s="118"/>
      <c r="I8" s="179"/>
      <c r="J8" s="179"/>
      <c r="K8" s="179"/>
      <c r="L8" s="180"/>
    </row>
    <row r="9" spans="1:12" ht="12" customHeight="1">
      <c r="A9" s="188" t="s">
        <v>19</v>
      </c>
      <c r="B9" s="187"/>
      <c r="C9" s="177"/>
      <c r="D9" s="177"/>
      <c r="E9" s="177"/>
      <c r="F9" s="177"/>
      <c r="G9" s="118" t="s">
        <v>20</v>
      </c>
      <c r="H9" s="118"/>
      <c r="I9" s="175"/>
      <c r="J9" s="175"/>
      <c r="K9" s="175"/>
      <c r="L9" s="176"/>
    </row>
    <row r="10" spans="1:12" s="10" customFormat="1" ht="49.5" customHeight="1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s="11" customFormat="1" ht="12" customHeight="1">
      <c r="A11" s="106" t="s">
        <v>65</v>
      </c>
      <c r="B11" s="107"/>
      <c r="C11" s="107"/>
      <c r="D11" s="107"/>
      <c r="E11" s="108" t="s">
        <v>8</v>
      </c>
      <c r="F11" s="108" t="s">
        <v>22</v>
      </c>
      <c r="G11" s="108" t="s">
        <v>48</v>
      </c>
      <c r="H11" s="108" t="s">
        <v>9</v>
      </c>
      <c r="I11" s="110" t="s">
        <v>24</v>
      </c>
      <c r="J11" s="110" t="s">
        <v>56</v>
      </c>
      <c r="K11" s="107" t="s">
        <v>23</v>
      </c>
      <c r="L11" s="112"/>
    </row>
    <row r="12" spans="1:12" s="11" customFormat="1" ht="22.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09"/>
      <c r="F12" s="109"/>
      <c r="G12" s="109"/>
      <c r="H12" s="109"/>
      <c r="I12" s="111"/>
      <c r="J12" s="111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ht="12.75" customHeight="1">
      <c r="A18" s="48"/>
      <c r="B18" s="49"/>
      <c r="C18" s="49"/>
      <c r="D18" s="49"/>
      <c r="E18" s="49"/>
      <c r="F18" s="50"/>
      <c r="G18" s="170" t="s">
        <v>29</v>
      </c>
      <c r="H18" s="173" t="s">
        <v>47</v>
      </c>
      <c r="I18" s="173"/>
      <c r="J18" s="173"/>
      <c r="K18" s="51">
        <f>SUM(K13:K17)</f>
        <v>0</v>
      </c>
      <c r="L18" s="52">
        <f>SUM(L13:L17)</f>
        <v>0</v>
      </c>
    </row>
    <row r="19" spans="1:12" ht="12.75" customHeight="1">
      <c r="A19" s="77" t="s">
        <v>62</v>
      </c>
      <c r="B19" s="47"/>
      <c r="C19" s="47"/>
      <c r="D19" s="47"/>
      <c r="E19" s="47"/>
      <c r="F19" s="34"/>
      <c r="G19" s="171"/>
      <c r="H19" s="174" t="s">
        <v>34</v>
      </c>
      <c r="I19" s="174"/>
      <c r="J19" s="174"/>
      <c r="K19" s="53" t="e">
        <f>SUM(#REF!)</f>
        <v>#REF!</v>
      </c>
      <c r="L19" s="54" t="e">
        <f>SUM(#REF!)</f>
        <v>#REF!</v>
      </c>
    </row>
    <row r="20" spans="1:12" ht="12.75" customHeight="1">
      <c r="A20" s="74" t="s">
        <v>63</v>
      </c>
      <c r="B20" s="28"/>
      <c r="C20" s="28"/>
      <c r="D20" s="28"/>
      <c r="E20" s="28"/>
      <c r="F20" s="29"/>
      <c r="G20" s="172"/>
      <c r="H20" s="55" t="s">
        <v>30</v>
      </c>
      <c r="I20" s="168" t="s">
        <v>31</v>
      </c>
      <c r="J20" s="169"/>
      <c r="K20" s="56" t="e">
        <f>SUM(K18:K19)</f>
        <v>#REF!</v>
      </c>
      <c r="L20" s="57" t="e">
        <f>SUM(L18:L19)</f>
        <v>#REF!</v>
      </c>
    </row>
    <row r="21" spans="1:12" ht="12.75" customHeight="1" thickBot="1">
      <c r="A21" s="74" t="s">
        <v>54</v>
      </c>
      <c r="B21" s="33"/>
      <c r="C21" s="33"/>
      <c r="D21" s="33"/>
      <c r="E21" s="33"/>
      <c r="F21" s="34"/>
      <c r="G21" s="96"/>
      <c r="H21" s="35">
        <v>0.75</v>
      </c>
      <c r="I21" s="99" t="s">
        <v>32</v>
      </c>
      <c r="J21" s="100"/>
      <c r="K21" s="36" t="e">
        <f>H21*K20</f>
        <v>#REF!</v>
      </c>
      <c r="L21" s="37" t="e">
        <f>H21*L20</f>
        <v>#REF!</v>
      </c>
    </row>
    <row r="22" spans="1:12" ht="12.75" customHeight="1" thickBot="1">
      <c r="A22" s="5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1:12" ht="12.75" customHeight="1">
      <c r="A23" s="192" t="s">
        <v>55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4"/>
    </row>
    <row r="24" spans="1:12" ht="10.5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</row>
    <row r="25" spans="1:12" ht="11.25" customHeight="1" thickBo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</row>
    <row r="26" spans="1:12" ht="11.25" thickBot="1">
      <c r="A26" s="141" t="s">
        <v>67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</sheetData>
  <sheetProtection insertRows="0" deleteRows="0" selectLockedCells="1"/>
  <mergeCells count="49">
    <mergeCell ref="A23:L25"/>
    <mergeCell ref="A26:L26"/>
    <mergeCell ref="G18:G21"/>
    <mergeCell ref="H18:J18"/>
    <mergeCell ref="H19:J19"/>
    <mergeCell ref="I20:J20"/>
    <mergeCell ref="I21:J21"/>
    <mergeCell ref="A10:L10"/>
    <mergeCell ref="A11:D11"/>
    <mergeCell ref="E11:E12"/>
    <mergeCell ref="F11:F12"/>
    <mergeCell ref="G11:G12"/>
    <mergeCell ref="H11:H12"/>
    <mergeCell ref="I11:I12"/>
    <mergeCell ref="J11:J12"/>
    <mergeCell ref="K11:L11"/>
    <mergeCell ref="A8:B8"/>
    <mergeCell ref="C8:F8"/>
    <mergeCell ref="G8:H8"/>
    <mergeCell ref="I8:L8"/>
    <mergeCell ref="A9:B9"/>
    <mergeCell ref="C9:F9"/>
    <mergeCell ref="G9:H9"/>
    <mergeCell ref="I9:L9"/>
    <mergeCell ref="A6:B6"/>
    <mergeCell ref="C6:F6"/>
    <mergeCell ref="G6:H6"/>
    <mergeCell ref="I6:J6"/>
    <mergeCell ref="A7:B7"/>
    <mergeCell ref="C7:F7"/>
    <mergeCell ref="G7:H7"/>
    <mergeCell ref="I7:J7"/>
    <mergeCell ref="A4:B4"/>
    <mergeCell ref="C4:F4"/>
    <mergeCell ref="G4:H4"/>
    <mergeCell ref="I4:L4"/>
    <mergeCell ref="A5:B5"/>
    <mergeCell ref="C5:F5"/>
    <mergeCell ref="G5:H5"/>
    <mergeCell ref="I5:J5"/>
    <mergeCell ref="A1:L1"/>
    <mergeCell ref="A2:B2"/>
    <mergeCell ref="C2:F2"/>
    <mergeCell ref="G2:H2"/>
    <mergeCell ref="I2:L2"/>
    <mergeCell ref="A3:B3"/>
    <mergeCell ref="C3:F3"/>
    <mergeCell ref="G3:H3"/>
    <mergeCell ref="I3:L3"/>
  </mergeCells>
  <conditionalFormatting sqref="I13">
    <cfRule type="expression" priority="9" dxfId="0" stopIfTrue="1">
      <formula>"H13=""USD"""</formula>
    </cfRule>
  </conditionalFormatting>
  <conditionalFormatting sqref="I14">
    <cfRule type="expression" priority="8" dxfId="0" stopIfTrue="1">
      <formula>"H13=""USD"""</formula>
    </cfRule>
  </conditionalFormatting>
  <conditionalFormatting sqref="I15">
    <cfRule type="expression" priority="7" dxfId="0" stopIfTrue="1">
      <formula>"H13=""USD"""</formula>
    </cfRule>
  </conditionalFormatting>
  <conditionalFormatting sqref="I16">
    <cfRule type="expression" priority="6" dxfId="0" stopIfTrue="1">
      <formula>"H13=""USD"""</formula>
    </cfRule>
  </conditionalFormatting>
  <conditionalFormatting sqref="I17">
    <cfRule type="expression" priority="5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SheetLayoutView="100" zoomScalePageLayoutView="0" workbookViewId="0" topLeftCell="A13">
      <selection activeCell="A41" sqref="A41:L41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1.140625" style="2" customWidth="1"/>
    <col min="6" max="6" width="29.57421875" style="2" customWidth="1"/>
    <col min="7" max="7" width="9.28125" style="2" customWidth="1"/>
    <col min="8" max="8" width="5.421875" style="2" customWidth="1"/>
    <col min="9" max="10" width="7.140625" style="2" customWidth="1"/>
    <col min="11" max="11" width="17.7109375" style="2" customWidth="1"/>
    <col min="12" max="12" width="17.281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89" t="s">
        <v>60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19.5" customHeight="1">
      <c r="A2" s="188" t="s">
        <v>1</v>
      </c>
      <c r="B2" s="187"/>
      <c r="C2" s="177"/>
      <c r="D2" s="177"/>
      <c r="E2" s="177"/>
      <c r="F2" s="177"/>
      <c r="G2" s="118" t="s">
        <v>51</v>
      </c>
      <c r="H2" s="118"/>
      <c r="I2" s="140"/>
      <c r="J2" s="140"/>
      <c r="K2" s="140"/>
      <c r="L2" s="186"/>
    </row>
    <row r="3" spans="1:12" s="3" customFormat="1" ht="12" customHeight="1">
      <c r="A3" s="188" t="s">
        <v>0</v>
      </c>
      <c r="B3" s="187"/>
      <c r="C3" s="177"/>
      <c r="D3" s="177"/>
      <c r="E3" s="177"/>
      <c r="F3" s="177"/>
      <c r="G3" s="118" t="s">
        <v>52</v>
      </c>
      <c r="H3" s="118"/>
      <c r="I3" s="140"/>
      <c r="J3" s="140"/>
      <c r="K3" s="140"/>
      <c r="L3" s="186"/>
    </row>
    <row r="4" spans="1:12" ht="12" customHeight="1">
      <c r="A4" s="188" t="s">
        <v>10</v>
      </c>
      <c r="B4" s="187"/>
      <c r="C4" s="177"/>
      <c r="D4" s="177"/>
      <c r="E4" s="177"/>
      <c r="F4" s="177"/>
      <c r="G4" s="187" t="s">
        <v>11</v>
      </c>
      <c r="H4" s="187"/>
      <c r="I4" s="181"/>
      <c r="J4" s="181"/>
      <c r="K4" s="181"/>
      <c r="L4" s="182"/>
    </row>
    <row r="5" spans="1:12" ht="12" customHeight="1">
      <c r="A5" s="188" t="s">
        <v>3</v>
      </c>
      <c r="B5" s="187"/>
      <c r="C5" s="177"/>
      <c r="D5" s="177"/>
      <c r="E5" s="177"/>
      <c r="F5" s="177"/>
      <c r="G5" s="118" t="s">
        <v>4</v>
      </c>
      <c r="H5" s="118"/>
      <c r="I5" s="140"/>
      <c r="J5" s="140"/>
      <c r="K5" s="4" t="s">
        <v>2</v>
      </c>
      <c r="L5" s="5"/>
    </row>
    <row r="6" spans="1:12" ht="12" customHeight="1">
      <c r="A6" s="188" t="s">
        <v>12</v>
      </c>
      <c r="B6" s="187"/>
      <c r="C6" s="177"/>
      <c r="D6" s="177"/>
      <c r="E6" s="177"/>
      <c r="F6" s="177"/>
      <c r="G6" s="118" t="s">
        <v>13</v>
      </c>
      <c r="H6" s="118"/>
      <c r="I6" s="183"/>
      <c r="J6" s="183"/>
      <c r="K6" s="81" t="s">
        <v>5</v>
      </c>
      <c r="L6" s="86"/>
    </row>
    <row r="7" spans="1:12" ht="12" customHeight="1">
      <c r="A7" s="188" t="s">
        <v>14</v>
      </c>
      <c r="B7" s="187"/>
      <c r="C7" s="177"/>
      <c r="D7" s="177"/>
      <c r="E7" s="177"/>
      <c r="F7" s="177"/>
      <c r="G7" s="118" t="s">
        <v>15</v>
      </c>
      <c r="H7" s="118"/>
      <c r="I7" s="178"/>
      <c r="J7" s="175"/>
      <c r="K7" s="4" t="s">
        <v>16</v>
      </c>
      <c r="L7" s="87"/>
    </row>
    <row r="8" spans="1:12" ht="12" customHeight="1">
      <c r="A8" s="188" t="s">
        <v>19</v>
      </c>
      <c r="B8" s="187"/>
      <c r="C8" s="177"/>
      <c r="D8" s="177"/>
      <c r="E8" s="177"/>
      <c r="F8" s="177"/>
      <c r="G8" s="118" t="s">
        <v>18</v>
      </c>
      <c r="H8" s="118"/>
      <c r="I8" s="179"/>
      <c r="J8" s="179"/>
      <c r="K8" s="179"/>
      <c r="L8" s="180"/>
    </row>
    <row r="9" spans="1:12" ht="12" customHeight="1">
      <c r="A9" s="188"/>
      <c r="B9" s="187"/>
      <c r="C9" s="177"/>
      <c r="D9" s="177"/>
      <c r="E9" s="177"/>
      <c r="F9" s="177"/>
      <c r="G9" s="118" t="s">
        <v>20</v>
      </c>
      <c r="H9" s="118"/>
      <c r="I9" s="175"/>
      <c r="J9" s="175"/>
      <c r="K9" s="175"/>
      <c r="L9" s="176"/>
    </row>
    <row r="10" spans="1:12" s="10" customFormat="1" ht="49.5" customHeight="1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s="11" customFormat="1" ht="12" customHeight="1">
      <c r="A11" s="106" t="s">
        <v>38</v>
      </c>
      <c r="B11" s="107"/>
      <c r="C11" s="107"/>
      <c r="D11" s="107"/>
      <c r="E11" s="108" t="s">
        <v>8</v>
      </c>
      <c r="F11" s="108" t="s">
        <v>6</v>
      </c>
      <c r="G11" s="108" t="s">
        <v>48</v>
      </c>
      <c r="H11" s="108" t="s">
        <v>9</v>
      </c>
      <c r="I11" s="110" t="s">
        <v>24</v>
      </c>
      <c r="J11" s="110" t="s">
        <v>56</v>
      </c>
      <c r="K11" s="107" t="s">
        <v>23</v>
      </c>
      <c r="L11" s="112"/>
    </row>
    <row r="12" spans="1:12" s="11" customFormat="1" ht="26.2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09"/>
      <c r="F12" s="109"/>
      <c r="G12" s="109"/>
      <c r="H12" s="109"/>
      <c r="I12" s="111"/>
      <c r="J12" s="111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106" t="s">
        <v>39</v>
      </c>
      <c r="B18" s="107"/>
      <c r="C18" s="107"/>
      <c r="D18" s="107"/>
      <c r="E18" s="108" t="s">
        <v>35</v>
      </c>
      <c r="F18" s="108" t="s">
        <v>6</v>
      </c>
      <c r="G18" s="108" t="s">
        <v>48</v>
      </c>
      <c r="H18" s="108" t="s">
        <v>9</v>
      </c>
      <c r="I18" s="110" t="s">
        <v>24</v>
      </c>
      <c r="J18" s="110" t="s">
        <v>56</v>
      </c>
      <c r="K18" s="107" t="s">
        <v>23</v>
      </c>
      <c r="L18" s="112"/>
    </row>
    <row r="19" spans="1:12" s="11" customFormat="1" ht="23.25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09"/>
      <c r="F19" s="109"/>
      <c r="G19" s="109"/>
      <c r="H19" s="109"/>
      <c r="I19" s="111"/>
      <c r="J19" s="111"/>
      <c r="K19" s="13" t="s">
        <v>27</v>
      </c>
      <c r="L19" s="14" t="s">
        <v>28</v>
      </c>
    </row>
    <row r="20" spans="1:12" s="22" customFormat="1" ht="12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>
      <c r="A23" s="15"/>
      <c r="B23" s="16"/>
      <c r="C23" s="16"/>
      <c r="D23" s="16"/>
      <c r="E23" s="17"/>
      <c r="F23" s="17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s="22" customFormat="1" ht="12" customHeight="1" thickBot="1">
      <c r="A24" s="23"/>
      <c r="B24" s="24"/>
      <c r="C24" s="24"/>
      <c r="D24" s="24"/>
      <c r="E24" s="25"/>
      <c r="F24" s="25"/>
      <c r="G24" s="18"/>
      <c r="H24" s="16"/>
      <c r="I24" s="19"/>
      <c r="J24" s="19"/>
      <c r="K24" s="20">
        <f>IF(I24&lt;=0,0,L24/J24)</f>
        <v>0</v>
      </c>
      <c r="L24" s="21">
        <f>IF(H24="TL",G24,G24*I24)</f>
        <v>0</v>
      </c>
    </row>
    <row r="25" spans="1:12" s="11" customFormat="1" ht="12" customHeight="1">
      <c r="A25" s="106" t="s">
        <v>40</v>
      </c>
      <c r="B25" s="107"/>
      <c r="C25" s="107"/>
      <c r="D25" s="107"/>
      <c r="E25" s="108" t="s">
        <v>36</v>
      </c>
      <c r="F25" s="108" t="s">
        <v>7</v>
      </c>
      <c r="G25" s="108" t="s">
        <v>48</v>
      </c>
      <c r="H25" s="108" t="s">
        <v>9</v>
      </c>
      <c r="I25" s="110" t="s">
        <v>24</v>
      </c>
      <c r="J25" s="110" t="s">
        <v>56</v>
      </c>
      <c r="K25" s="107" t="s">
        <v>23</v>
      </c>
      <c r="L25" s="112"/>
    </row>
    <row r="26" spans="1:12" s="11" customFormat="1" ht="29.25" customHeight="1">
      <c r="A26" s="12" t="s">
        <v>25</v>
      </c>
      <c r="B26" s="13" t="s">
        <v>26</v>
      </c>
      <c r="C26" s="13" t="s">
        <v>49</v>
      </c>
      <c r="D26" s="13" t="s">
        <v>45</v>
      </c>
      <c r="E26" s="109"/>
      <c r="F26" s="109"/>
      <c r="G26" s="109"/>
      <c r="H26" s="109"/>
      <c r="I26" s="111"/>
      <c r="J26" s="111"/>
      <c r="K26" s="13" t="s">
        <v>27</v>
      </c>
      <c r="L26" s="14" t="s">
        <v>28</v>
      </c>
    </row>
    <row r="27" spans="1:12" s="22" customFormat="1" ht="12" customHeight="1">
      <c r="A27" s="15"/>
      <c r="B27" s="16"/>
      <c r="C27" s="16"/>
      <c r="D27" s="16"/>
      <c r="E27" s="17"/>
      <c r="F27" s="17"/>
      <c r="G27" s="18"/>
      <c r="H27" s="16"/>
      <c r="I27" s="19"/>
      <c r="J27" s="19"/>
      <c r="K27" s="20">
        <f>IF(I27&lt;=0,0,L27/J27)</f>
        <v>0</v>
      </c>
      <c r="L27" s="21">
        <f>IF(H27="TL",G27,G27*I27)</f>
        <v>0</v>
      </c>
    </row>
    <row r="28" spans="1:12" s="22" customFormat="1" ht="12" customHeight="1">
      <c r="A28" s="15"/>
      <c r="B28" s="16"/>
      <c r="C28" s="16"/>
      <c r="D28" s="16"/>
      <c r="E28" s="17"/>
      <c r="F28" s="17"/>
      <c r="G28" s="18"/>
      <c r="H28" s="16"/>
      <c r="I28" s="19"/>
      <c r="J28" s="19"/>
      <c r="K28" s="20">
        <f>IF(I28&lt;=0,0,L28/J28)</f>
        <v>0</v>
      </c>
      <c r="L28" s="21">
        <f>IF(H28="TL",G28,G28*I28)</f>
        <v>0</v>
      </c>
    </row>
    <row r="29" spans="1:12" s="22" customFormat="1" ht="12" customHeight="1" thickBot="1">
      <c r="A29" s="23"/>
      <c r="B29" s="24"/>
      <c r="C29" s="24"/>
      <c r="D29" s="24"/>
      <c r="E29" s="25"/>
      <c r="F29" s="25"/>
      <c r="G29" s="18"/>
      <c r="H29" s="16"/>
      <c r="I29" s="19"/>
      <c r="J29" s="19"/>
      <c r="K29" s="20">
        <f>IF(I29&lt;=0,0,L29/J29)</f>
        <v>0</v>
      </c>
      <c r="L29" s="21">
        <f>IF(H29="TL",G29,G29*I29)</f>
        <v>0</v>
      </c>
    </row>
    <row r="30" spans="1:12" ht="21.75" customHeight="1">
      <c r="A30" s="63"/>
      <c r="B30" s="47"/>
      <c r="C30" s="47"/>
      <c r="D30" s="47"/>
      <c r="E30" s="47"/>
      <c r="F30" s="34"/>
      <c r="G30" s="195" t="s">
        <v>29</v>
      </c>
      <c r="H30" s="198" t="s">
        <v>38</v>
      </c>
      <c r="I30" s="173"/>
      <c r="J30" s="173"/>
      <c r="K30" s="51">
        <f>SUM(K13:K17)</f>
        <v>0</v>
      </c>
      <c r="L30" s="52">
        <f>SUM(L13:L17)</f>
        <v>0</v>
      </c>
    </row>
    <row r="31" spans="1:12" ht="12.75" customHeight="1">
      <c r="A31" s="88"/>
      <c r="B31" s="101"/>
      <c r="C31" s="101"/>
      <c r="D31" s="101"/>
      <c r="E31" s="80"/>
      <c r="F31" s="34"/>
      <c r="G31" s="196"/>
      <c r="H31" s="199" t="s">
        <v>39</v>
      </c>
      <c r="I31" s="174"/>
      <c r="J31" s="174"/>
      <c r="K31" s="53">
        <f>SUM(K20:K24)</f>
        <v>0</v>
      </c>
      <c r="L31" s="54">
        <f>SUM(L20:L24)</f>
        <v>0</v>
      </c>
    </row>
    <row r="32" spans="1:12" ht="12.75" customHeight="1">
      <c r="A32" s="72"/>
      <c r="B32" s="102"/>
      <c r="C32" s="102"/>
      <c r="D32" s="102"/>
      <c r="E32" s="79"/>
      <c r="F32" s="34"/>
      <c r="G32" s="196"/>
      <c r="H32" s="200" t="s">
        <v>40</v>
      </c>
      <c r="I32" s="174"/>
      <c r="J32" s="174"/>
      <c r="K32" s="53">
        <f>SUM(K27:K29)</f>
        <v>0</v>
      </c>
      <c r="L32" s="54">
        <f>SUM(L27:L29)</f>
        <v>0</v>
      </c>
    </row>
    <row r="33" spans="1:12" ht="12.75" customHeight="1">
      <c r="A33" s="77" t="s">
        <v>62</v>
      </c>
      <c r="B33" s="47"/>
      <c r="C33" s="47"/>
      <c r="D33" s="47"/>
      <c r="E33" s="47"/>
      <c r="F33" s="34"/>
      <c r="G33" s="196"/>
      <c r="H33" s="59" t="s">
        <v>30</v>
      </c>
      <c r="I33" s="168" t="s">
        <v>31</v>
      </c>
      <c r="J33" s="169"/>
      <c r="K33" s="56">
        <f>SUM(K30:K32)</f>
        <v>0</v>
      </c>
      <c r="L33" s="57">
        <f>SUM(L30:L32)</f>
        <v>0</v>
      </c>
    </row>
    <row r="34" spans="1:12" ht="12.75" customHeight="1" thickBot="1">
      <c r="A34" s="74" t="s">
        <v>63</v>
      </c>
      <c r="B34" s="28"/>
      <c r="C34" s="28"/>
      <c r="D34" s="28"/>
      <c r="E34" s="28"/>
      <c r="F34" s="29"/>
      <c r="G34" s="197"/>
      <c r="H34" s="60">
        <v>0.75</v>
      </c>
      <c r="I34" s="99" t="s">
        <v>32</v>
      </c>
      <c r="J34" s="100"/>
      <c r="K34" s="36">
        <f>H34*K33</f>
        <v>0</v>
      </c>
      <c r="L34" s="37">
        <f>H34*L33</f>
        <v>0</v>
      </c>
    </row>
    <row r="35" spans="1:12" ht="12.75" customHeight="1">
      <c r="A35" s="74" t="s">
        <v>54</v>
      </c>
      <c r="B35" s="33"/>
      <c r="C35" s="33"/>
      <c r="D35" s="33"/>
      <c r="E35" s="33"/>
      <c r="F35" s="34"/>
      <c r="G35" s="61"/>
      <c r="H35" s="47"/>
      <c r="I35" s="47"/>
      <c r="J35" s="47"/>
      <c r="K35" s="47"/>
      <c r="L35" s="62"/>
    </row>
    <row r="36" spans="1:12" ht="12.75" customHeight="1">
      <c r="A36" s="6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64"/>
    </row>
    <row r="37" spans="1:12" ht="13.5" thickBot="1">
      <c r="A37" s="76" t="s">
        <v>64</v>
      </c>
      <c r="B37" s="45"/>
      <c r="C37" s="45"/>
      <c r="D37" s="45"/>
      <c r="E37" s="45"/>
      <c r="F37" s="45"/>
      <c r="G37" s="45"/>
      <c r="H37" s="65"/>
      <c r="I37" s="65"/>
      <c r="J37" s="65"/>
      <c r="K37" s="65"/>
      <c r="L37" s="66"/>
    </row>
    <row r="38" spans="1:12" ht="10.5">
      <c r="A38" s="144" t="s">
        <v>55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6"/>
    </row>
    <row r="39" spans="1:12" ht="10.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9"/>
    </row>
    <row r="40" spans="1:12" ht="11.25" thickBot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</row>
    <row r="41" spans="1:12" ht="11.25" thickBot="1">
      <c r="A41" s="141" t="s">
        <v>67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3"/>
    </row>
  </sheetData>
  <sheetProtection insertRows="0" deleteRows="0" selectLockedCells="1"/>
  <mergeCells count="68">
    <mergeCell ref="C2:F2"/>
    <mergeCell ref="C3:F3"/>
    <mergeCell ref="C4:F4"/>
    <mergeCell ref="C5:F5"/>
    <mergeCell ref="C6:F6"/>
    <mergeCell ref="C7:F7"/>
    <mergeCell ref="A38:L40"/>
    <mergeCell ref="A41:L41"/>
    <mergeCell ref="A1:L1"/>
    <mergeCell ref="A2:B2"/>
    <mergeCell ref="G2:H2"/>
    <mergeCell ref="I2:L2"/>
    <mergeCell ref="A3:B3"/>
    <mergeCell ref="G3:H3"/>
    <mergeCell ref="I3:L3"/>
    <mergeCell ref="A4:B4"/>
    <mergeCell ref="G4:H4"/>
    <mergeCell ref="I4:L4"/>
    <mergeCell ref="A5:B5"/>
    <mergeCell ref="G5:H5"/>
    <mergeCell ref="I5:J5"/>
    <mergeCell ref="A6:B6"/>
    <mergeCell ref="G6:H6"/>
    <mergeCell ref="I6:J6"/>
    <mergeCell ref="A7:B7"/>
    <mergeCell ref="G7:H7"/>
    <mergeCell ref="I7:J7"/>
    <mergeCell ref="A8:B8"/>
    <mergeCell ref="G8:H8"/>
    <mergeCell ref="I8:L8"/>
    <mergeCell ref="A9:B9"/>
    <mergeCell ref="G9:H9"/>
    <mergeCell ref="I9:L9"/>
    <mergeCell ref="C8:F8"/>
    <mergeCell ref="C9:F9"/>
    <mergeCell ref="A10:L10"/>
    <mergeCell ref="A11:D11"/>
    <mergeCell ref="E11:E12"/>
    <mergeCell ref="F11:F12"/>
    <mergeCell ref="G11:G12"/>
    <mergeCell ref="H11:H12"/>
    <mergeCell ref="I11:I12"/>
    <mergeCell ref="J11:J12"/>
    <mergeCell ref="K11:L11"/>
    <mergeCell ref="A18:D18"/>
    <mergeCell ref="E18:E19"/>
    <mergeCell ref="F18:F19"/>
    <mergeCell ref="G18:G19"/>
    <mergeCell ref="H18:H19"/>
    <mergeCell ref="I18:I19"/>
    <mergeCell ref="J18:J19"/>
    <mergeCell ref="K18:L18"/>
    <mergeCell ref="A25:D25"/>
    <mergeCell ref="E25:E26"/>
    <mergeCell ref="F25:F26"/>
    <mergeCell ref="G25:G26"/>
    <mergeCell ref="H25:H26"/>
    <mergeCell ref="I25:I26"/>
    <mergeCell ref="J25:J26"/>
    <mergeCell ref="K25:L25"/>
    <mergeCell ref="G30:G34"/>
    <mergeCell ref="H30:J30"/>
    <mergeCell ref="B31:D31"/>
    <mergeCell ref="H31:J31"/>
    <mergeCell ref="B32:D32"/>
    <mergeCell ref="H32:J32"/>
    <mergeCell ref="I33:J33"/>
    <mergeCell ref="I34:J34"/>
  </mergeCells>
  <conditionalFormatting sqref="I13">
    <cfRule type="expression" priority="13" dxfId="0" stopIfTrue="1">
      <formula>"H13=""USD"""</formula>
    </cfRule>
  </conditionalFormatting>
  <conditionalFormatting sqref="I14">
    <cfRule type="expression" priority="12" dxfId="0" stopIfTrue="1">
      <formula>"H13=""USD"""</formula>
    </cfRule>
  </conditionalFormatting>
  <conditionalFormatting sqref="I15">
    <cfRule type="expression" priority="11" dxfId="0" stopIfTrue="1">
      <formula>"H13=""USD"""</formula>
    </cfRule>
  </conditionalFormatting>
  <conditionalFormatting sqref="I16">
    <cfRule type="expression" priority="10" dxfId="0" stopIfTrue="1">
      <formula>"H13=""USD"""</formula>
    </cfRule>
  </conditionalFormatting>
  <conditionalFormatting sqref="I17">
    <cfRule type="expression" priority="9" dxfId="0" stopIfTrue="1">
      <formula>"H13=""USD"""</formula>
    </cfRule>
  </conditionalFormatting>
  <conditionalFormatting sqref="I20">
    <cfRule type="expression" priority="8" dxfId="0" stopIfTrue="1">
      <formula>"H13=""USD"""</formula>
    </cfRule>
  </conditionalFormatting>
  <conditionalFormatting sqref="I21">
    <cfRule type="expression" priority="7" dxfId="0" stopIfTrue="1">
      <formula>"H13=""USD"""</formula>
    </cfRule>
  </conditionalFormatting>
  <conditionalFormatting sqref="I22">
    <cfRule type="expression" priority="6" dxfId="0" stopIfTrue="1">
      <formula>"H13=""USD"""</formula>
    </cfRule>
  </conditionalFormatting>
  <conditionalFormatting sqref="I23">
    <cfRule type="expression" priority="5" dxfId="0" stopIfTrue="1">
      <formula>"H13=""USD"""</formula>
    </cfRule>
  </conditionalFormatting>
  <conditionalFormatting sqref="I24">
    <cfRule type="expression" priority="4" dxfId="0" stopIfTrue="1">
      <formula>"H13=""USD"""</formula>
    </cfRule>
  </conditionalFormatting>
  <conditionalFormatting sqref="I27">
    <cfRule type="expression" priority="3" dxfId="0" stopIfTrue="1">
      <formula>"H13=""USD"""</formula>
    </cfRule>
  </conditionalFormatting>
  <conditionalFormatting sqref="I28">
    <cfRule type="expression" priority="2" dxfId="0" stopIfTrue="1">
      <formula>"H13=""USD"""</formula>
    </cfRule>
  </conditionalFormatting>
  <conditionalFormatting sqref="I29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="70" zoomScaleNormal="71" zoomScaleSheetLayoutView="70" zoomScalePageLayoutView="0" workbookViewId="0" topLeftCell="A1">
      <selection activeCell="S39" sqref="S39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1.140625" style="2" customWidth="1"/>
    <col min="6" max="6" width="29.57421875" style="2" customWidth="1"/>
    <col min="7" max="7" width="9.28125" style="2" customWidth="1"/>
    <col min="8" max="8" width="5.421875" style="2" customWidth="1"/>
    <col min="9" max="10" width="7.140625" style="2" customWidth="1"/>
    <col min="11" max="11" width="17.7109375" style="2" customWidth="1"/>
    <col min="12" max="12" width="17.281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89" t="s">
        <v>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26.25" customHeight="1">
      <c r="A2" s="188" t="s">
        <v>1</v>
      </c>
      <c r="B2" s="187"/>
      <c r="C2" s="177"/>
      <c r="D2" s="177"/>
      <c r="E2" s="177"/>
      <c r="F2" s="177"/>
      <c r="G2" s="118" t="s">
        <v>51</v>
      </c>
      <c r="H2" s="118"/>
      <c r="I2" s="140"/>
      <c r="J2" s="140"/>
      <c r="K2" s="140"/>
      <c r="L2" s="186"/>
    </row>
    <row r="3" spans="1:12" s="3" customFormat="1" ht="12" customHeight="1">
      <c r="A3" s="188" t="s">
        <v>0</v>
      </c>
      <c r="B3" s="187"/>
      <c r="C3" s="177"/>
      <c r="D3" s="177"/>
      <c r="E3" s="177"/>
      <c r="F3" s="177"/>
      <c r="G3" s="118" t="s">
        <v>52</v>
      </c>
      <c r="H3" s="118"/>
      <c r="I3" s="140"/>
      <c r="J3" s="140"/>
      <c r="K3" s="140"/>
      <c r="L3" s="186"/>
    </row>
    <row r="4" spans="1:12" ht="12" customHeight="1">
      <c r="A4" s="188" t="s">
        <v>10</v>
      </c>
      <c r="B4" s="187"/>
      <c r="C4" s="177"/>
      <c r="D4" s="177"/>
      <c r="E4" s="177"/>
      <c r="F4" s="177"/>
      <c r="G4" s="187" t="s">
        <v>11</v>
      </c>
      <c r="H4" s="187"/>
      <c r="I4" s="181"/>
      <c r="J4" s="181"/>
      <c r="K4" s="181"/>
      <c r="L4" s="182"/>
    </row>
    <row r="5" spans="1:12" ht="12" customHeight="1">
      <c r="A5" s="188" t="s">
        <v>3</v>
      </c>
      <c r="B5" s="187"/>
      <c r="C5" s="177"/>
      <c r="D5" s="177"/>
      <c r="E5" s="177"/>
      <c r="F5" s="177"/>
      <c r="G5" s="118" t="s">
        <v>4</v>
      </c>
      <c r="H5" s="118"/>
      <c r="I5" s="140"/>
      <c r="J5" s="140"/>
      <c r="K5" s="4" t="s">
        <v>2</v>
      </c>
      <c r="L5" s="5"/>
    </row>
    <row r="6" spans="1:12" ht="12" customHeight="1">
      <c r="A6" s="188" t="s">
        <v>12</v>
      </c>
      <c r="B6" s="187"/>
      <c r="C6" s="177"/>
      <c r="D6" s="177"/>
      <c r="E6" s="177"/>
      <c r="F6" s="177"/>
      <c r="G6" s="118" t="s">
        <v>13</v>
      </c>
      <c r="H6" s="118"/>
      <c r="I6" s="183"/>
      <c r="J6" s="183"/>
      <c r="K6" s="81" t="s">
        <v>5</v>
      </c>
      <c r="L6" s="86"/>
    </row>
    <row r="7" spans="1:12" ht="12" customHeight="1">
      <c r="A7" s="188" t="s">
        <v>14</v>
      </c>
      <c r="B7" s="187"/>
      <c r="C7" s="177"/>
      <c r="D7" s="177"/>
      <c r="E7" s="177"/>
      <c r="F7" s="177"/>
      <c r="G7" s="118" t="s">
        <v>15</v>
      </c>
      <c r="H7" s="118"/>
      <c r="I7" s="178"/>
      <c r="J7" s="175"/>
      <c r="K7" s="4" t="s">
        <v>16</v>
      </c>
      <c r="L7" s="87"/>
    </row>
    <row r="8" spans="1:12" ht="12" customHeight="1">
      <c r="A8" s="188" t="s">
        <v>19</v>
      </c>
      <c r="B8" s="187"/>
      <c r="C8" s="177"/>
      <c r="D8" s="177"/>
      <c r="E8" s="177"/>
      <c r="F8" s="177"/>
      <c r="G8" s="118" t="s">
        <v>18</v>
      </c>
      <c r="H8" s="118"/>
      <c r="I8" s="179"/>
      <c r="J8" s="179"/>
      <c r="K8" s="179"/>
      <c r="L8" s="180"/>
    </row>
    <row r="9" spans="1:12" ht="12" customHeight="1">
      <c r="A9" s="188"/>
      <c r="B9" s="187"/>
      <c r="C9" s="177"/>
      <c r="D9" s="177"/>
      <c r="E9" s="177"/>
      <c r="F9" s="177"/>
      <c r="G9" s="118" t="s">
        <v>20</v>
      </c>
      <c r="H9" s="118"/>
      <c r="I9" s="175"/>
      <c r="J9" s="175"/>
      <c r="K9" s="175"/>
      <c r="L9" s="176"/>
    </row>
    <row r="10" spans="1:12" s="10" customFormat="1" ht="49.5" customHeigh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7"/>
    </row>
    <row r="11" spans="1:12" s="11" customFormat="1" ht="12" customHeight="1">
      <c r="A11" s="204" t="s">
        <v>38</v>
      </c>
      <c r="B11" s="201"/>
      <c r="C11" s="201"/>
      <c r="D11" s="201"/>
      <c r="E11" s="109" t="s">
        <v>8</v>
      </c>
      <c r="F11" s="109" t="s">
        <v>6</v>
      </c>
      <c r="G11" s="109" t="s">
        <v>48</v>
      </c>
      <c r="H11" s="109" t="s">
        <v>9</v>
      </c>
      <c r="I11" s="109" t="s">
        <v>24</v>
      </c>
      <c r="J11" s="109" t="s">
        <v>56</v>
      </c>
      <c r="K11" s="201" t="s">
        <v>23</v>
      </c>
      <c r="L11" s="202"/>
    </row>
    <row r="12" spans="1:12" s="11" customFormat="1" ht="26.2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09"/>
      <c r="F12" s="109"/>
      <c r="G12" s="109"/>
      <c r="H12" s="109"/>
      <c r="I12" s="109"/>
      <c r="J12" s="109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>
      <c r="A17" s="15"/>
      <c r="B17" s="16"/>
      <c r="C17" s="16"/>
      <c r="D17" s="16"/>
      <c r="E17" s="17"/>
      <c r="F17" s="17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204" t="s">
        <v>39</v>
      </c>
      <c r="B18" s="201"/>
      <c r="C18" s="201"/>
      <c r="D18" s="201"/>
      <c r="E18" s="109" t="s">
        <v>35</v>
      </c>
      <c r="F18" s="109" t="s">
        <v>6</v>
      </c>
      <c r="G18" s="109" t="s">
        <v>48</v>
      </c>
      <c r="H18" s="109" t="s">
        <v>9</v>
      </c>
      <c r="I18" s="109" t="s">
        <v>24</v>
      </c>
      <c r="J18" s="109" t="s">
        <v>56</v>
      </c>
      <c r="K18" s="201" t="s">
        <v>23</v>
      </c>
      <c r="L18" s="202"/>
    </row>
    <row r="19" spans="1:12" s="11" customFormat="1" ht="23.25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09"/>
      <c r="F19" s="109"/>
      <c r="G19" s="109"/>
      <c r="H19" s="109"/>
      <c r="I19" s="109"/>
      <c r="J19" s="109"/>
      <c r="K19" s="13" t="s">
        <v>27</v>
      </c>
      <c r="L19" s="14" t="s">
        <v>28</v>
      </c>
    </row>
    <row r="20" spans="1:12" s="22" customFormat="1" ht="12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>
      <c r="A23" s="15"/>
      <c r="B23" s="16"/>
      <c r="C23" s="16"/>
      <c r="D23" s="16"/>
      <c r="E23" s="17"/>
      <c r="F23" s="17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s="22" customFormat="1" ht="12" customHeight="1">
      <c r="A24" s="15"/>
      <c r="B24" s="16"/>
      <c r="C24" s="16"/>
      <c r="D24" s="16"/>
      <c r="E24" s="17"/>
      <c r="F24" s="17"/>
      <c r="G24" s="18"/>
      <c r="H24" s="16"/>
      <c r="I24" s="19"/>
      <c r="J24" s="19"/>
      <c r="K24" s="20">
        <f>IF(I24&lt;=0,0,L24/J24)</f>
        <v>0</v>
      </c>
      <c r="L24" s="21">
        <f>IF(H24="TL",G24,G24*I24)</f>
        <v>0</v>
      </c>
    </row>
    <row r="25" spans="1:12" s="11" customFormat="1" ht="12" customHeight="1">
      <c r="A25" s="204" t="s">
        <v>40</v>
      </c>
      <c r="B25" s="201"/>
      <c r="C25" s="201"/>
      <c r="D25" s="201"/>
      <c r="E25" s="109" t="s">
        <v>36</v>
      </c>
      <c r="F25" s="109" t="s">
        <v>7</v>
      </c>
      <c r="G25" s="109" t="s">
        <v>48</v>
      </c>
      <c r="H25" s="109" t="s">
        <v>9</v>
      </c>
      <c r="I25" s="109" t="s">
        <v>24</v>
      </c>
      <c r="J25" s="109" t="s">
        <v>56</v>
      </c>
      <c r="K25" s="201" t="s">
        <v>23</v>
      </c>
      <c r="L25" s="202"/>
    </row>
    <row r="26" spans="1:12" s="11" customFormat="1" ht="29.25" customHeight="1">
      <c r="A26" s="12" t="s">
        <v>25</v>
      </c>
      <c r="B26" s="13" t="s">
        <v>26</v>
      </c>
      <c r="C26" s="13" t="s">
        <v>49</v>
      </c>
      <c r="D26" s="13" t="s">
        <v>45</v>
      </c>
      <c r="E26" s="109"/>
      <c r="F26" s="109"/>
      <c r="G26" s="109"/>
      <c r="H26" s="109"/>
      <c r="I26" s="109"/>
      <c r="J26" s="109"/>
      <c r="K26" s="13" t="s">
        <v>27</v>
      </c>
      <c r="L26" s="14" t="s">
        <v>28</v>
      </c>
    </row>
    <row r="27" spans="1:12" s="22" customFormat="1" ht="12" customHeight="1">
      <c r="A27" s="15"/>
      <c r="B27" s="16"/>
      <c r="C27" s="16"/>
      <c r="D27" s="16"/>
      <c r="E27" s="17"/>
      <c r="F27" s="17"/>
      <c r="G27" s="18"/>
      <c r="H27" s="16"/>
      <c r="I27" s="19"/>
      <c r="J27" s="19"/>
      <c r="K27" s="20">
        <f>IF(I27&lt;=0,0,L27/J27)</f>
        <v>0</v>
      </c>
      <c r="L27" s="21">
        <f>IF(H27="TL",G27,G27*I27)</f>
        <v>0</v>
      </c>
    </row>
    <row r="28" spans="1:12" s="22" customFormat="1" ht="12" customHeight="1">
      <c r="A28" s="15"/>
      <c r="B28" s="16"/>
      <c r="C28" s="16"/>
      <c r="D28" s="16"/>
      <c r="E28" s="17"/>
      <c r="F28" s="82"/>
      <c r="G28" s="18"/>
      <c r="H28" s="16"/>
      <c r="I28" s="19"/>
      <c r="J28" s="19"/>
      <c r="K28" s="20">
        <f>IF(I28&lt;=0,0,L28/J28)</f>
        <v>0</v>
      </c>
      <c r="L28" s="21">
        <f>IF(H28="TL",G28,G28*I28)</f>
        <v>0</v>
      </c>
    </row>
    <row r="29" spans="1:12" s="22" customFormat="1" ht="12" customHeight="1">
      <c r="A29" s="15"/>
      <c r="B29" s="16"/>
      <c r="C29" s="16"/>
      <c r="D29" s="16"/>
      <c r="E29" s="17"/>
      <c r="F29" s="82"/>
      <c r="G29" s="18"/>
      <c r="H29" s="16"/>
      <c r="I29" s="19"/>
      <c r="J29" s="19"/>
      <c r="K29" s="20">
        <f>IF(I29&lt;=0,0,L29/J29)</f>
        <v>0</v>
      </c>
      <c r="L29" s="21">
        <f>IF(H29="TL",G29,G29*I29)</f>
        <v>0</v>
      </c>
    </row>
    <row r="30" spans="1:12" ht="21.75" customHeight="1">
      <c r="A30" s="63"/>
      <c r="B30" s="47"/>
      <c r="C30" s="47"/>
      <c r="D30" s="47"/>
      <c r="E30" s="47"/>
      <c r="F30" s="34"/>
      <c r="G30" s="203" t="s">
        <v>29</v>
      </c>
      <c r="H30" s="174" t="s">
        <v>38</v>
      </c>
      <c r="I30" s="174"/>
      <c r="J30" s="174"/>
      <c r="K30" s="53">
        <f>SUM(K13:K17)</f>
        <v>0</v>
      </c>
      <c r="L30" s="54">
        <f>SUM(L13:L17)</f>
        <v>0</v>
      </c>
    </row>
    <row r="31" spans="1:12" ht="12.75" customHeight="1">
      <c r="A31" s="88"/>
      <c r="B31" s="101"/>
      <c r="C31" s="101"/>
      <c r="D31" s="101"/>
      <c r="E31" s="80"/>
      <c r="F31" s="34"/>
      <c r="G31" s="203"/>
      <c r="H31" s="174" t="s">
        <v>39</v>
      </c>
      <c r="I31" s="174"/>
      <c r="J31" s="174"/>
      <c r="K31" s="53">
        <f>SUM(K20:K24)</f>
        <v>0</v>
      </c>
      <c r="L31" s="54">
        <f>SUM(L20:L24)</f>
        <v>0</v>
      </c>
    </row>
    <row r="32" spans="1:12" ht="12.75" customHeight="1">
      <c r="A32" s="72"/>
      <c r="B32" s="102"/>
      <c r="C32" s="102"/>
      <c r="D32" s="102"/>
      <c r="E32" s="79"/>
      <c r="F32" s="34"/>
      <c r="G32" s="203"/>
      <c r="H32" s="174" t="s">
        <v>40</v>
      </c>
      <c r="I32" s="174"/>
      <c r="J32" s="174"/>
      <c r="K32" s="53">
        <f>SUM(K27:K29)</f>
        <v>0</v>
      </c>
      <c r="L32" s="54">
        <f>SUM(L27:L29)</f>
        <v>0</v>
      </c>
    </row>
    <row r="33" spans="1:12" ht="12.75" customHeight="1">
      <c r="A33" s="77" t="s">
        <v>62</v>
      </c>
      <c r="B33" s="47"/>
      <c r="C33" s="47"/>
      <c r="D33" s="47"/>
      <c r="E33" s="47"/>
      <c r="F33" s="34"/>
      <c r="G33" s="203"/>
      <c r="H33" s="83" t="s">
        <v>30</v>
      </c>
      <c r="I33" s="169" t="s">
        <v>31</v>
      </c>
      <c r="J33" s="169"/>
      <c r="K33" s="56">
        <f>SUM(K30:K32)</f>
        <v>0</v>
      </c>
      <c r="L33" s="57">
        <f>SUM(L30:L32)</f>
        <v>0</v>
      </c>
    </row>
    <row r="34" spans="1:12" ht="12.75" customHeight="1">
      <c r="A34" s="74" t="s">
        <v>63</v>
      </c>
      <c r="B34" s="28"/>
      <c r="C34" s="28"/>
      <c r="D34" s="28"/>
      <c r="E34" s="28"/>
      <c r="F34" s="29"/>
      <c r="G34" s="203"/>
      <c r="H34" s="84">
        <v>0.75</v>
      </c>
      <c r="I34" s="169" t="s">
        <v>32</v>
      </c>
      <c r="J34" s="169"/>
      <c r="K34" s="85">
        <f>H34*K33</f>
        <v>0</v>
      </c>
      <c r="L34" s="89">
        <f>H34*L33</f>
        <v>0</v>
      </c>
    </row>
    <row r="35" spans="1:12" ht="12.75" customHeight="1">
      <c r="A35" s="74" t="s">
        <v>54</v>
      </c>
      <c r="B35" s="33"/>
      <c r="C35" s="33"/>
      <c r="D35" s="33"/>
      <c r="E35" s="33"/>
      <c r="F35" s="34"/>
      <c r="G35" s="61"/>
      <c r="H35" s="47"/>
      <c r="I35" s="47"/>
      <c r="J35" s="47"/>
      <c r="K35" s="47"/>
      <c r="L35" s="62"/>
    </row>
    <row r="36" spans="1:12" ht="12.75" customHeight="1">
      <c r="A36" s="6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64"/>
    </row>
    <row r="37" spans="1:12" ht="18" customHeight="1" thickBot="1">
      <c r="A37" s="76" t="s">
        <v>64</v>
      </c>
      <c r="B37" s="45"/>
      <c r="C37" s="45"/>
      <c r="D37" s="45"/>
      <c r="E37" s="45"/>
      <c r="F37" s="45"/>
      <c r="G37" s="45"/>
      <c r="H37" s="65"/>
      <c r="I37" s="65"/>
      <c r="J37" s="65"/>
      <c r="K37" s="65"/>
      <c r="L37" s="66"/>
    </row>
    <row r="38" spans="1:12" ht="10.5">
      <c r="A38" s="144" t="s">
        <v>55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6"/>
    </row>
    <row r="39" spans="1:12" ht="10.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9"/>
    </row>
    <row r="40" spans="1:12" ht="11.25" thickBot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</row>
    <row r="41" spans="1:12" ht="11.25" thickBot="1">
      <c r="A41" s="141" t="s">
        <v>67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3"/>
    </row>
  </sheetData>
  <sheetProtection insertRows="0" deleteRows="0" selectLockedCells="1"/>
  <mergeCells count="68">
    <mergeCell ref="C2:F2"/>
    <mergeCell ref="C3:F3"/>
    <mergeCell ref="C4:F4"/>
    <mergeCell ref="C5:F5"/>
    <mergeCell ref="C6:F6"/>
    <mergeCell ref="C7:F7"/>
    <mergeCell ref="A38:L40"/>
    <mergeCell ref="A41:L41"/>
    <mergeCell ref="A1:L1"/>
    <mergeCell ref="A2:B2"/>
    <mergeCell ref="G2:H2"/>
    <mergeCell ref="I2:L2"/>
    <mergeCell ref="A3:B3"/>
    <mergeCell ref="G3:H3"/>
    <mergeCell ref="I3:L3"/>
    <mergeCell ref="A4:B4"/>
    <mergeCell ref="G4:H4"/>
    <mergeCell ref="I4:L4"/>
    <mergeCell ref="A5:B5"/>
    <mergeCell ref="G5:H5"/>
    <mergeCell ref="I5:J5"/>
    <mergeCell ref="A6:B6"/>
    <mergeCell ref="G6:H6"/>
    <mergeCell ref="I6:J6"/>
    <mergeCell ref="A7:B7"/>
    <mergeCell ref="G7:H7"/>
    <mergeCell ref="I7:J7"/>
    <mergeCell ref="A8:B8"/>
    <mergeCell ref="G8:H8"/>
    <mergeCell ref="I8:L8"/>
    <mergeCell ref="A9:B9"/>
    <mergeCell ref="G9:H9"/>
    <mergeCell ref="I9:L9"/>
    <mergeCell ref="C8:F8"/>
    <mergeCell ref="C9:F9"/>
    <mergeCell ref="A10:L10"/>
    <mergeCell ref="A11:D11"/>
    <mergeCell ref="E11:E12"/>
    <mergeCell ref="F11:F12"/>
    <mergeCell ref="G11:G12"/>
    <mergeCell ref="H11:H12"/>
    <mergeCell ref="I11:I12"/>
    <mergeCell ref="J11:J12"/>
    <mergeCell ref="K11:L11"/>
    <mergeCell ref="A18:D18"/>
    <mergeCell ref="E18:E19"/>
    <mergeCell ref="F18:F19"/>
    <mergeCell ref="G18:G19"/>
    <mergeCell ref="H18:H19"/>
    <mergeCell ref="I18:I19"/>
    <mergeCell ref="J18:J19"/>
    <mergeCell ref="K18:L18"/>
    <mergeCell ref="A25:D25"/>
    <mergeCell ref="E25:E26"/>
    <mergeCell ref="F25:F26"/>
    <mergeCell ref="G25:G26"/>
    <mergeCell ref="H25:H26"/>
    <mergeCell ref="I25:I26"/>
    <mergeCell ref="J25:J26"/>
    <mergeCell ref="K25:L25"/>
    <mergeCell ref="G30:G34"/>
    <mergeCell ref="H30:J30"/>
    <mergeCell ref="B31:D31"/>
    <mergeCell ref="H31:J31"/>
    <mergeCell ref="B32:D32"/>
    <mergeCell ref="H32:J32"/>
    <mergeCell ref="I33:J33"/>
    <mergeCell ref="I34:J34"/>
  </mergeCells>
  <conditionalFormatting sqref="I13">
    <cfRule type="expression" priority="13" dxfId="0" stopIfTrue="1">
      <formula>"H13=""USD"""</formula>
    </cfRule>
  </conditionalFormatting>
  <conditionalFormatting sqref="I14">
    <cfRule type="expression" priority="12" dxfId="0" stopIfTrue="1">
      <formula>"H13=""USD"""</formula>
    </cfRule>
  </conditionalFormatting>
  <conditionalFormatting sqref="I15">
    <cfRule type="expression" priority="11" dxfId="0" stopIfTrue="1">
      <formula>"H13=""USD"""</formula>
    </cfRule>
  </conditionalFormatting>
  <conditionalFormatting sqref="I16">
    <cfRule type="expression" priority="10" dxfId="0" stopIfTrue="1">
      <formula>"H13=""USD"""</formula>
    </cfRule>
  </conditionalFormatting>
  <conditionalFormatting sqref="I17">
    <cfRule type="expression" priority="9" dxfId="0" stopIfTrue="1">
      <formula>"H13=""USD"""</formula>
    </cfRule>
  </conditionalFormatting>
  <conditionalFormatting sqref="I20">
    <cfRule type="expression" priority="8" dxfId="0" stopIfTrue="1">
      <formula>"H13=""USD"""</formula>
    </cfRule>
  </conditionalFormatting>
  <conditionalFormatting sqref="I21">
    <cfRule type="expression" priority="7" dxfId="0" stopIfTrue="1">
      <formula>"H13=""USD"""</formula>
    </cfRule>
  </conditionalFormatting>
  <conditionalFormatting sqref="I22">
    <cfRule type="expression" priority="6" dxfId="0" stopIfTrue="1">
      <formula>"H13=""USD"""</formula>
    </cfRule>
  </conditionalFormatting>
  <conditionalFormatting sqref="I23">
    <cfRule type="expression" priority="5" dxfId="0" stopIfTrue="1">
      <formula>"H13=""USD"""</formula>
    </cfRule>
  </conditionalFormatting>
  <conditionalFormatting sqref="I24">
    <cfRule type="expression" priority="4" dxfId="0" stopIfTrue="1">
      <formula>"H13=""USD"""</formula>
    </cfRule>
  </conditionalFormatting>
  <conditionalFormatting sqref="I27">
    <cfRule type="expression" priority="3" dxfId="0" stopIfTrue="1">
      <formula>"H13=""USD"""</formula>
    </cfRule>
  </conditionalFormatting>
  <conditionalFormatting sqref="I28">
    <cfRule type="expression" priority="2" dxfId="0" stopIfTrue="1">
      <formula>"H13=""USD"""</formula>
    </cfRule>
  </conditionalFormatting>
  <conditionalFormatting sqref="I29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="90" zoomScaleSheetLayoutView="90" zoomScalePageLayoutView="0" workbookViewId="0" topLeftCell="A1">
      <selection activeCell="H31" sqref="H31"/>
    </sheetView>
  </sheetViews>
  <sheetFormatPr defaultColWidth="9.140625" defaultRowHeight="12.75"/>
  <cols>
    <col min="1" max="1" width="12.140625" style="2" customWidth="1"/>
    <col min="2" max="2" width="12.00390625" style="2" customWidth="1"/>
    <col min="3" max="3" width="11.7109375" style="2" customWidth="1"/>
    <col min="4" max="4" width="29.57421875" style="2" customWidth="1"/>
    <col min="5" max="5" width="16.57421875" style="2" customWidth="1"/>
    <col min="6" max="6" width="6.421875" style="2" customWidth="1"/>
    <col min="7" max="7" width="11.28125" style="2" customWidth="1"/>
    <col min="8" max="8" width="19.00390625" style="2" customWidth="1"/>
    <col min="9" max="9" width="17.28125" style="2" customWidth="1"/>
    <col min="10" max="10" width="2.421875" style="2" customWidth="1"/>
    <col min="11" max="11" width="1.28515625" style="2" customWidth="1"/>
    <col min="12" max="16384" width="9.140625" style="2" customWidth="1"/>
  </cols>
  <sheetData>
    <row r="1" spans="1:9" s="1" customFormat="1" ht="15" customHeight="1" thickBot="1">
      <c r="A1" s="153" t="s">
        <v>53</v>
      </c>
      <c r="B1" s="154"/>
      <c r="C1" s="154"/>
      <c r="D1" s="154"/>
      <c r="E1" s="154"/>
      <c r="F1" s="154"/>
      <c r="G1" s="154"/>
      <c r="H1" s="154"/>
      <c r="I1" s="156"/>
    </row>
    <row r="2" spans="1:9" ht="15.75" customHeight="1">
      <c r="A2" s="228" t="s">
        <v>1</v>
      </c>
      <c r="B2" s="229"/>
      <c r="C2" s="230"/>
      <c r="D2" s="230"/>
      <c r="E2" s="159" t="s">
        <v>51</v>
      </c>
      <c r="F2" s="159"/>
      <c r="G2" s="160"/>
      <c r="H2" s="160"/>
      <c r="I2" s="161"/>
    </row>
    <row r="3" spans="1:9" s="3" customFormat="1" ht="12" customHeight="1" thickBot="1">
      <c r="A3" s="238" t="s">
        <v>0</v>
      </c>
      <c r="B3" s="239"/>
      <c r="C3" s="240"/>
      <c r="D3" s="240"/>
      <c r="E3" s="167" t="s">
        <v>52</v>
      </c>
      <c r="F3" s="167"/>
      <c r="G3" s="135"/>
      <c r="H3" s="135"/>
      <c r="I3" s="136"/>
    </row>
    <row r="4" spans="1:9" ht="12" customHeight="1">
      <c r="A4" s="231" t="s">
        <v>10</v>
      </c>
      <c r="B4" s="137"/>
      <c r="C4" s="232"/>
      <c r="D4" s="232"/>
      <c r="E4" s="233" t="s">
        <v>11</v>
      </c>
      <c r="F4" s="234"/>
      <c r="G4" s="235"/>
      <c r="H4" s="236"/>
      <c r="I4" s="237"/>
    </row>
    <row r="5" spans="1:9" ht="12" customHeight="1">
      <c r="A5" s="188" t="s">
        <v>3</v>
      </c>
      <c r="B5" s="187"/>
      <c r="C5" s="183"/>
      <c r="D5" s="183"/>
      <c r="E5" s="118" t="s">
        <v>4</v>
      </c>
      <c r="F5" s="118"/>
      <c r="G5" s="90"/>
      <c r="H5" s="4" t="s">
        <v>2</v>
      </c>
      <c r="I5" s="5"/>
    </row>
    <row r="6" spans="1:9" ht="12" customHeight="1" thickBot="1">
      <c r="A6" s="224" t="s">
        <v>12</v>
      </c>
      <c r="B6" s="225"/>
      <c r="C6" s="129"/>
      <c r="D6" s="129"/>
      <c r="E6" s="226" t="s">
        <v>13</v>
      </c>
      <c r="F6" s="227"/>
      <c r="G6" s="91"/>
      <c r="H6" s="6" t="s">
        <v>5</v>
      </c>
      <c r="I6" s="7"/>
    </row>
    <row r="7" spans="1:9" ht="12" customHeight="1">
      <c r="A7" s="228" t="s">
        <v>14</v>
      </c>
      <c r="B7" s="229"/>
      <c r="C7" s="230"/>
      <c r="D7" s="230"/>
      <c r="E7" s="159" t="s">
        <v>15</v>
      </c>
      <c r="F7" s="159"/>
      <c r="G7" s="94"/>
      <c r="H7" s="67" t="s">
        <v>16</v>
      </c>
      <c r="I7" s="68"/>
    </row>
    <row r="8" spans="1:9" ht="12" customHeight="1">
      <c r="A8" s="219" t="s">
        <v>41</v>
      </c>
      <c r="B8" s="220"/>
      <c r="C8" s="183"/>
      <c r="D8" s="183"/>
      <c r="E8" s="118" t="s">
        <v>18</v>
      </c>
      <c r="F8" s="118"/>
      <c r="G8" s="119"/>
      <c r="H8" s="120"/>
      <c r="I8" s="121"/>
    </row>
    <row r="9" spans="1:9" ht="12" customHeight="1">
      <c r="A9" s="188"/>
      <c r="B9" s="187"/>
      <c r="C9" s="183"/>
      <c r="D9" s="183"/>
      <c r="E9" s="118" t="s">
        <v>20</v>
      </c>
      <c r="F9" s="118"/>
      <c r="G9" s="221"/>
      <c r="H9" s="222"/>
      <c r="I9" s="223"/>
    </row>
    <row r="10" spans="1:9" s="10" customFormat="1" ht="49.5" customHeight="1" thickBot="1">
      <c r="A10" s="212"/>
      <c r="B10" s="213"/>
      <c r="C10" s="213"/>
      <c r="D10" s="213"/>
      <c r="E10" s="213"/>
      <c r="F10" s="213"/>
      <c r="G10" s="213"/>
      <c r="H10" s="213"/>
      <c r="I10" s="214"/>
    </row>
    <row r="11" spans="1:9" s="11" customFormat="1" ht="12" customHeight="1">
      <c r="A11" s="106" t="s">
        <v>42</v>
      </c>
      <c r="B11" s="107"/>
      <c r="C11" s="107"/>
      <c r="D11" s="108" t="s">
        <v>22</v>
      </c>
      <c r="E11" s="108" t="s">
        <v>43</v>
      </c>
      <c r="F11" s="215" t="s">
        <v>9</v>
      </c>
      <c r="G11" s="110" t="s">
        <v>24</v>
      </c>
      <c r="H11" s="107" t="s">
        <v>23</v>
      </c>
      <c r="I11" s="112"/>
    </row>
    <row r="12" spans="1:9" s="11" customFormat="1" ht="26.25" customHeight="1">
      <c r="A12" s="217" t="s">
        <v>44</v>
      </c>
      <c r="B12" s="218"/>
      <c r="C12" s="13" t="s">
        <v>45</v>
      </c>
      <c r="D12" s="109"/>
      <c r="E12" s="109"/>
      <c r="F12" s="216"/>
      <c r="G12" s="111"/>
      <c r="H12" s="13" t="s">
        <v>27</v>
      </c>
      <c r="I12" s="14" t="s">
        <v>28</v>
      </c>
    </row>
    <row r="13" spans="1:9" s="22" customFormat="1" ht="12" customHeight="1">
      <c r="A13" s="208"/>
      <c r="B13" s="209"/>
      <c r="C13" s="16"/>
      <c r="D13" s="17"/>
      <c r="E13" s="18"/>
      <c r="F13" s="16"/>
      <c r="G13" s="19"/>
      <c r="H13" s="20">
        <f>IF(G13&lt;=0,0,I13/#REF!)</f>
        <v>0</v>
      </c>
      <c r="I13" s="21">
        <f>IF(F13="TL",E13,E13*G13)</f>
        <v>0</v>
      </c>
    </row>
    <row r="14" spans="1:9" s="22" customFormat="1" ht="12" customHeight="1">
      <c r="A14" s="208"/>
      <c r="B14" s="209"/>
      <c r="C14" s="16"/>
      <c r="D14" s="17"/>
      <c r="E14" s="18"/>
      <c r="F14" s="16"/>
      <c r="G14" s="19"/>
      <c r="H14" s="20">
        <f>IF(G14&lt;=0,0,I14/#REF!)</f>
        <v>0</v>
      </c>
      <c r="I14" s="21">
        <f>IF(F14="TL",E14,E14*G14)</f>
        <v>0</v>
      </c>
    </row>
    <row r="15" spans="1:9" s="22" customFormat="1" ht="12" customHeight="1">
      <c r="A15" s="208"/>
      <c r="B15" s="209"/>
      <c r="C15" s="16"/>
      <c r="D15" s="17"/>
      <c r="E15" s="18"/>
      <c r="F15" s="16"/>
      <c r="G15" s="19"/>
      <c r="H15" s="20">
        <f>IF(G15&lt;=0,0,I15/#REF!)</f>
        <v>0</v>
      </c>
      <c r="I15" s="21">
        <f>IF(F15="TL",E15,E15*G15)</f>
        <v>0</v>
      </c>
    </row>
    <row r="16" spans="1:9" s="22" customFormat="1" ht="12" customHeight="1">
      <c r="A16" s="208"/>
      <c r="B16" s="209"/>
      <c r="C16" s="16"/>
      <c r="D16" s="17"/>
      <c r="E16" s="18"/>
      <c r="F16" s="16"/>
      <c r="G16" s="19"/>
      <c r="H16" s="20">
        <f>IF(G16&lt;=0,0,I16/#REF!)</f>
        <v>0</v>
      </c>
      <c r="I16" s="21">
        <f>IF(F16="TL",E16,E16*G16)</f>
        <v>0</v>
      </c>
    </row>
    <row r="17" spans="1:9" s="22" customFormat="1" ht="12" customHeight="1" thickBot="1">
      <c r="A17" s="210"/>
      <c r="B17" s="211"/>
      <c r="C17" s="24"/>
      <c r="D17" s="25"/>
      <c r="E17" s="26"/>
      <c r="F17" s="16"/>
      <c r="G17" s="19"/>
      <c r="H17" s="20">
        <f>IF(G17&lt;=0,0,I17/#REF!)</f>
        <v>0</v>
      </c>
      <c r="I17" s="21">
        <f>IF(F17="TL",E17,E17*G17)</f>
        <v>0</v>
      </c>
    </row>
    <row r="18" spans="1:9" ht="12.75" customHeight="1">
      <c r="A18" s="38"/>
      <c r="B18" s="69"/>
      <c r="C18" s="69"/>
      <c r="D18" s="70"/>
      <c r="E18" s="195" t="s">
        <v>29</v>
      </c>
      <c r="F18" s="71" t="s">
        <v>30</v>
      </c>
      <c r="G18" s="92" t="s">
        <v>31</v>
      </c>
      <c r="H18" s="31">
        <f>SUM(H13:H17)</f>
        <v>0</v>
      </c>
      <c r="I18" s="32">
        <f>SUM(I13:I17)</f>
        <v>0</v>
      </c>
    </row>
    <row r="19" spans="1:9" ht="12.75" customHeight="1" thickBot="1">
      <c r="A19" s="72"/>
      <c r="B19" s="70"/>
      <c r="C19" s="70"/>
      <c r="D19" s="73"/>
      <c r="E19" s="197"/>
      <c r="F19" s="60">
        <v>0.75</v>
      </c>
      <c r="G19" s="93" t="s">
        <v>32</v>
      </c>
      <c r="H19" s="36">
        <f>F19*H18</f>
        <v>0</v>
      </c>
      <c r="I19" s="37">
        <f>F19*I18</f>
        <v>0</v>
      </c>
    </row>
    <row r="20" spans="1:9" ht="12.75" customHeight="1">
      <c r="A20" s="44"/>
      <c r="B20" s="47"/>
      <c r="C20" s="47"/>
      <c r="D20" s="47"/>
      <c r="E20" s="47"/>
      <c r="F20" s="47"/>
      <c r="G20" s="47"/>
      <c r="H20" s="47"/>
      <c r="I20" s="64"/>
    </row>
    <row r="21" spans="1:9" ht="12.75" customHeight="1">
      <c r="A21" s="77" t="s">
        <v>62</v>
      </c>
      <c r="B21" s="47"/>
      <c r="C21" s="47"/>
      <c r="D21" s="47"/>
      <c r="E21" s="47"/>
      <c r="F21" s="47"/>
      <c r="G21" s="47"/>
      <c r="H21" s="47"/>
      <c r="I21" s="64"/>
    </row>
    <row r="22" spans="1:9" ht="10.5">
      <c r="A22" s="74" t="s">
        <v>63</v>
      </c>
      <c r="B22" s="47"/>
      <c r="C22" s="47"/>
      <c r="D22" s="47"/>
      <c r="E22" s="47"/>
      <c r="F22" s="47"/>
      <c r="G22" s="47"/>
      <c r="H22" s="47"/>
      <c r="I22" s="64"/>
    </row>
    <row r="23" spans="1:9" ht="11.25" thickBot="1">
      <c r="A23" s="75" t="s">
        <v>54</v>
      </c>
      <c r="B23" s="45"/>
      <c r="C23" s="45"/>
      <c r="D23" s="45"/>
      <c r="E23" s="45"/>
      <c r="F23" s="65"/>
      <c r="G23" s="65"/>
      <c r="H23" s="65"/>
      <c r="I23" s="66"/>
    </row>
    <row r="24" spans="1:9" ht="10.5">
      <c r="A24" s="192" t="s">
        <v>55</v>
      </c>
      <c r="B24" s="193"/>
      <c r="C24" s="193"/>
      <c r="D24" s="193"/>
      <c r="E24" s="193"/>
      <c r="F24" s="193"/>
      <c r="G24" s="193"/>
      <c r="H24" s="193"/>
      <c r="I24" s="194"/>
    </row>
    <row r="25" spans="1:9" ht="10.5">
      <c r="A25" s="147"/>
      <c r="B25" s="148"/>
      <c r="C25" s="148"/>
      <c r="D25" s="148"/>
      <c r="E25" s="148"/>
      <c r="F25" s="148"/>
      <c r="G25" s="148"/>
      <c r="H25" s="148"/>
      <c r="I25" s="149"/>
    </row>
    <row r="26" spans="1:9" ht="11.25" thickBot="1">
      <c r="A26" s="150"/>
      <c r="B26" s="151"/>
      <c r="C26" s="151"/>
      <c r="D26" s="151"/>
      <c r="E26" s="151"/>
      <c r="F26" s="151"/>
      <c r="G26" s="151"/>
      <c r="H26" s="151"/>
      <c r="I26" s="152"/>
    </row>
    <row r="27" spans="1:12" ht="11.25" thickBot="1">
      <c r="A27" s="141" t="s">
        <v>67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</sheetData>
  <sheetProtection insertRows="0" deleteRows="0" selectLockedCells="1"/>
  <mergeCells count="46">
    <mergeCell ref="A27:L27"/>
    <mergeCell ref="A24:I26"/>
    <mergeCell ref="A1:I1"/>
    <mergeCell ref="A2:B2"/>
    <mergeCell ref="C2:D2"/>
    <mergeCell ref="E2:F2"/>
    <mergeCell ref="G2:I2"/>
    <mergeCell ref="A3:B3"/>
    <mergeCell ref="C3:D3"/>
    <mergeCell ref="E3:F3"/>
    <mergeCell ref="G3:I3"/>
    <mergeCell ref="A4:B4"/>
    <mergeCell ref="C4:D4"/>
    <mergeCell ref="E4:F4"/>
    <mergeCell ref="G4:I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G8:I8"/>
    <mergeCell ref="A9:B9"/>
    <mergeCell ref="C9:D9"/>
    <mergeCell ref="E9:F9"/>
    <mergeCell ref="G9:I9"/>
    <mergeCell ref="A10:I10"/>
    <mergeCell ref="A11:C11"/>
    <mergeCell ref="D11:D12"/>
    <mergeCell ref="E11:E12"/>
    <mergeCell ref="F11:F12"/>
    <mergeCell ref="G11:G12"/>
    <mergeCell ref="H11:I11"/>
    <mergeCell ref="A12:B12"/>
    <mergeCell ref="A13:B13"/>
    <mergeCell ref="A14:B14"/>
    <mergeCell ref="A15:B15"/>
    <mergeCell ref="A16:B16"/>
    <mergeCell ref="A17:B17"/>
    <mergeCell ref="E18:E19"/>
  </mergeCells>
  <conditionalFormatting sqref="G13">
    <cfRule type="expression" priority="5" dxfId="0" stopIfTrue="1">
      <formula>"H13=""USD"""</formula>
    </cfRule>
  </conditionalFormatting>
  <conditionalFormatting sqref="G14">
    <cfRule type="expression" priority="4" dxfId="0" stopIfTrue="1">
      <formula>"H13=""USD"""</formula>
    </cfRule>
  </conditionalFormatting>
  <conditionalFormatting sqref="G15">
    <cfRule type="expression" priority="3" dxfId="0" stopIfTrue="1">
      <formula>"H13=""USD"""</formula>
    </cfRule>
  </conditionalFormatting>
  <conditionalFormatting sqref="G16">
    <cfRule type="expression" priority="2" dxfId="0" stopIfTrue="1">
      <formula>"H13=""USD"""</formula>
    </cfRule>
  </conditionalFormatting>
  <conditionalFormatting sqref="G17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Hatice Şafak BOZKIR</cp:lastModifiedBy>
  <cp:lastPrinted>2018-02-13T14:14:57Z</cp:lastPrinted>
  <dcterms:created xsi:type="dcterms:W3CDTF">2008-12-05T09:26:12Z</dcterms:created>
  <dcterms:modified xsi:type="dcterms:W3CDTF">2018-03-30T12:31:12Z</dcterms:modified>
  <cp:category/>
  <cp:version/>
  <cp:contentType/>
  <cp:contentStatus/>
</cp:coreProperties>
</file>